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20A\"/>
    </mc:Choice>
  </mc:AlternateContent>
  <bookViews>
    <workbookView xWindow="240" yWindow="60" windowWidth="15480" windowHeight="7950" xr2:uid="{00000000-000D-0000-FFFF-FFFF00000000}"/>
  </bookViews>
  <sheets>
    <sheet name="ต.ค. 60 กับ ต.ค.59" sheetId="1" r:id="rId1"/>
    <sheet name="เปรียบเทียบคดี" sheetId="2" r:id="rId2"/>
    <sheet name="สถิติคดีทั้งหมด" sheetId="3" r:id="rId3"/>
  </sheets>
  <calcPr calcId="171026"/>
</workbook>
</file>

<file path=xl/calcChain.xml><?xml version="1.0" encoding="utf-8"?>
<calcChain xmlns="http://schemas.openxmlformats.org/spreadsheetml/2006/main">
  <c r="D26" i="1" l="1"/>
  <c r="B15" i="2"/>
  <c r="C15" i="2"/>
  <c r="E26" i="1"/>
  <c r="G14" i="3"/>
  <c r="J7" i="3"/>
  <c r="J8" i="3"/>
  <c r="J9" i="3"/>
  <c r="J10" i="3"/>
  <c r="J13" i="3"/>
  <c r="H7" i="3"/>
  <c r="H8" i="3"/>
  <c r="H9" i="3"/>
  <c r="H10" i="3"/>
  <c r="H11" i="3"/>
  <c r="H13" i="3"/>
</calcChain>
</file>

<file path=xl/sharedStrings.xml><?xml version="1.0" encoding="utf-8"?>
<sst xmlns="http://schemas.openxmlformats.org/spreadsheetml/2006/main" count="122" uniqueCount="70">
  <si>
    <t>ปี  2560</t>
  </si>
  <si>
    <t xml:space="preserve">ประเภทสำนวนที่ปรากฎตัวผู้ต้องหาที่ส่งตัวมา </t>
  </si>
  <si>
    <t>(แยกเป็นประเภทความผิด)</t>
  </si>
  <si>
    <t>เดือน</t>
  </si>
  <si>
    <t>จำนวนคดี</t>
  </si>
  <si>
    <t>ประเภทคดี</t>
  </si>
  <si>
    <t>ที่รับมา</t>
  </si>
  <si>
    <t>ที่ฟ้อง</t>
  </si>
  <si>
    <t>หมายเหตุ</t>
  </si>
  <si>
    <t>(เรื่อง)</t>
  </si>
  <si>
    <t>ตุลาคม</t>
  </si>
  <si>
    <t xml:space="preserve">ความผิดฐานข่มขืนกระทำชำเรา </t>
  </si>
  <si>
    <t>-</t>
  </si>
  <si>
    <t>รอส่งตัว</t>
  </si>
  <si>
    <t>ความผิดต่อเจ้าพนักงาน</t>
  </si>
  <si>
    <t>ความผิดต่อเสรีภาพ</t>
  </si>
  <si>
    <t>อยู่ระหว่างพิจารณาสำนวน</t>
  </si>
  <si>
    <t>ความผิดฐานพยายามฆ่าผู้อื่น</t>
  </si>
  <si>
    <t>รอส่งตัว,สอบเพิ่ม</t>
  </si>
  <si>
    <t>ความผิดฐานชิงทรัพย์</t>
  </si>
  <si>
    <t>ความผิดฐานกระทำให้ผู้อื่นตายโดยประมาท</t>
  </si>
  <si>
    <t>ความผิดต่อร่างกาย</t>
  </si>
  <si>
    <t>สอบเพิ่ม</t>
  </si>
  <si>
    <t>ความผิดฐานเปิดเผยความลับและหมิ่นประมาท</t>
  </si>
  <si>
    <t>อยู่ระหว่างพิจารณาสำนวน, สอบเพิ่ม,</t>
  </si>
  <si>
    <t>เสนออธิบดีฯยุติถอน,เสนอผู้บัญชาการฯสั่งไม่ฟ้อง</t>
  </si>
  <si>
    <t>พระราชบัญญัติว่าด้วยความผิดอันเกิดจากการใช้เช็ค</t>
  </si>
  <si>
    <t>ความผิดฐานลักทรัพย์</t>
  </si>
  <si>
    <t>อยู่ระหว่างพิจารณาสำนวน,รอส่งตัว</t>
  </si>
  <si>
    <t>ความผิดฐานทำให้เสียทรัพย์</t>
  </si>
  <si>
    <t>ความผิดฐานวิ่งราวทรัพย์</t>
  </si>
  <si>
    <t>ความผิดฐานยักยอก</t>
  </si>
  <si>
    <t>ความผิดฐานบุกรุก</t>
  </si>
  <si>
    <t>ความผิดเกี่ยวกับเอกสาร</t>
  </si>
  <si>
    <t>ความผิดฐานฉ้อโกง</t>
  </si>
  <si>
    <t xml:space="preserve">พระราชบัญญัติอาวุธปืนฯ </t>
  </si>
  <si>
    <t>พระราชบัญญัติยาเสพติดให้โทษ</t>
  </si>
  <si>
    <t xml:space="preserve">อื่น ๆ </t>
  </si>
  <si>
    <t>รวม</t>
  </si>
  <si>
    <t>ปี  2559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</si>
  <si>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</si>
  <si>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</si>
  <si>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ความผิดฐานวางเพลิงเผาทรัพย์</t>
  </si>
  <si>
    <t>ความผิดฐานปล้นทรัพย์</t>
  </si>
  <si>
    <t>ตารางเปรียบเทียบคดีปี 2559 และ 2560</t>
  </si>
  <si>
    <t>ปี 2559</t>
  </si>
  <si>
    <t>ปี 2560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</si>
  <si>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</si>
  <si>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</si>
  <si>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</si>
  <si>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</si>
  <si>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</si>
  <si>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</si>
  <si>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</si>
  <si>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</si>
  <si>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</si>
  <si>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              สถิติคดีทุกประเภท ประจำเดือน ตุลาคม 2560</t>
  </si>
  <si>
    <t>ประเภทสำนวน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</si>
  <si>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</si>
  <si>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</si>
  <si>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</si>
  <si>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</si>
  <si>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</si>
  <si>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</si>
  <si>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</si>
  <si>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</si>
  <si>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</si>
  <si>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</si>
  <si>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 ยาเสพติดให้โทษ</t>
  </si>
  <si>
    <t>รวมสำนวนทุกประเภท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</si>
</sst>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.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3"/>
      <color rgb="FF00000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/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vertical="center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vertical="top"/>
    </xf>
    <xf numFmtId="164" fontId="1" fillId="3" borderId="5" xfId="1" applyNumberFormat="1" applyFont="1" applyFill="1" applyBorder="1" applyAlignment="1" applyProtection="1">
      <alignment vertical="top"/>
      <protection locked="0"/>
    </xf>
    <xf numFmtId="164" fontId="1" fillId="3" borderId="5" xfId="1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vertical="center"/>
    </xf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/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 readingOrder="1"/>
    </xf>
    <xf numFmtId="0" fontId="18" fillId="0" borderId="16" xfId="0" applyFont="1" applyBorder="1" applyAlignment="1">
      <alignment horizontal="left" wrapText="1" readingOrder="1"/>
    </xf>
    <xf numFmtId="0" fontId="10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left" readingOrder="1"/>
    </xf>
    <xf numFmtId="0" fontId="18" fillId="0" borderId="17" xfId="0" applyFont="1" applyBorder="1" applyAlignment="1">
      <alignment horizontal="left" wrapText="1" readingOrder="1"/>
    </xf>
    <xf numFmtId="0" fontId="17" fillId="0" borderId="1" xfId="0" applyFont="1" applyBorder="1"/>
    <xf numFmtId="0" fontId="18" fillId="0" borderId="16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 readingOrder="1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9" fillId="0" borderId="19" xfId="0" applyFont="1" applyBorder="1" applyAlignment="1">
      <alignment horizontal="left" wrapText="1" readingOrder="1"/>
    </xf>
    <xf numFmtId="0" fontId="18" fillId="0" borderId="20" xfId="0" applyFont="1" applyBorder="1" applyAlignment="1">
      <alignment horizontal="left" wrapText="1" readingOrder="1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top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1" fillId="6" borderId="2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164" fontId="1" fillId="2" borderId="2" xfId="0" applyNumberFormat="1" applyFont="1" applyFill="1" applyBorder="1" applyAlignment="1" applyProtection="1">
      <alignment vertical="top"/>
    </xf>
    <xf numFmtId="164" fontId="1" fillId="2" borderId="3" xfId="0" applyNumberFormat="1" applyFont="1" applyFill="1" applyBorder="1" applyAlignment="1" applyProtection="1">
      <alignment vertical="top"/>
    </xf>
    <xf numFmtId="0" fontId="11" fillId="0" borderId="9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22" fillId="6" borderId="6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0" fontId="22" fillId="6" borderId="14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6" borderId="8" xfId="0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2" fillId="6" borderId="15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7938</xdr:colOff>
      <xdr:row>14</xdr:row>
      <xdr:rowOff>7937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66FF31C4-487B-4087-9AEA-05A0348BF488}"/>
            </a:ext>
          </a:extLst>
        </xdr:cNvPr>
        <xdr:cNvCxnSpPr/>
      </xdr:nvCxnSpPr>
      <xdr:spPr>
        <a:xfrm flipH="1">
          <a:off x="5476875" y="769938"/>
          <a:ext cx="7938" cy="483393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="120" zoomScaleNormal="120" workbookViewId="0" xr3:uid="{AEA406A1-0E4B-5B11-9CD5-51D6E497D94C}">
      <selection activeCell="G9" sqref="G9"/>
    </sheetView>
  </sheetViews>
  <sheetFormatPr defaultColWidth="9" defaultRowHeight="15" customHeight="1"/>
  <cols>
    <col min="1" max="2" width="6.59765625" style="20" customWidth="1"/>
    <col min="3" max="3" width="29.796875" style="20" customWidth="1"/>
    <col min="4" max="4" width="7.59765625" style="23" customWidth="1"/>
    <col min="5" max="5" width="7.3984375" style="23" customWidth="1"/>
    <col min="6" max="6" width="31.796875" style="20" customWidth="1"/>
    <col min="7" max="8" width="17.3984375" style="20" customWidth="1"/>
    <col min="9" max="9" width="17.59765625" style="20" customWidth="1"/>
    <col min="10" max="16384" width="9" style="20"/>
  </cols>
  <sheetData>
    <row r="1" spans="1:8" ht="15" customHeight="1">
      <c r="A1" s="56" t="s">
        <v>0</v>
      </c>
      <c r="B1" s="56"/>
      <c r="C1" s="56"/>
      <c r="D1" s="56"/>
      <c r="E1" s="56"/>
      <c r="F1" s="56"/>
    </row>
    <row r="2" spans="1:8" ht="15" customHeight="1">
      <c r="A2" s="56" t="s">
        <v>1</v>
      </c>
      <c r="B2" s="56"/>
      <c r="C2" s="56"/>
      <c r="D2" s="56"/>
      <c r="E2" s="56"/>
      <c r="F2" s="56"/>
    </row>
    <row r="3" spans="1:8" ht="15" customHeight="1">
      <c r="A3" s="59" t="s">
        <v>2</v>
      </c>
      <c r="B3" s="59"/>
      <c r="C3" s="59"/>
      <c r="D3" s="59"/>
      <c r="E3" s="59"/>
      <c r="F3" s="59"/>
    </row>
    <row r="4" spans="1:8" ht="15" customHeight="1">
      <c r="A4" s="54" t="s">
        <v>3</v>
      </c>
      <c r="B4" s="21" t="s">
        <v>4</v>
      </c>
      <c r="C4" s="54" t="s">
        <v>5</v>
      </c>
      <c r="D4" s="54" t="s">
        <v>6</v>
      </c>
      <c r="E4" s="54" t="s">
        <v>7</v>
      </c>
      <c r="F4" s="54" t="s">
        <v>8</v>
      </c>
    </row>
    <row r="5" spans="1:8" ht="15" customHeight="1">
      <c r="A5" s="55"/>
      <c r="B5" s="22" t="s">
        <v>9</v>
      </c>
      <c r="C5" s="55"/>
      <c r="D5" s="55"/>
      <c r="E5" s="55"/>
      <c r="F5" s="55"/>
    </row>
    <row r="6" spans="1:8" ht="15" customHeight="1">
      <c r="A6" s="24" t="s">
        <v>10</v>
      </c>
      <c r="B6" s="24">
        <v>129</v>
      </c>
      <c r="C6" s="25" t="s">
        <v>11</v>
      </c>
      <c r="D6" s="26">
        <v>1</v>
      </c>
      <c r="E6" s="26" t="s">
        <v>12</v>
      </c>
      <c r="F6" s="27" t="s">
        <v>13</v>
      </c>
      <c r="G6" s="49"/>
      <c r="H6" s="49"/>
    </row>
    <row r="7" spans="1:8" ht="15" customHeight="1">
      <c r="A7" s="28"/>
      <c r="B7" s="28"/>
      <c r="C7" s="25" t="s">
        <v>14</v>
      </c>
      <c r="D7" s="26">
        <v>1</v>
      </c>
      <c r="E7" s="26">
        <v>1</v>
      </c>
      <c r="F7" s="27"/>
      <c r="G7" s="49"/>
      <c r="H7" s="49"/>
    </row>
    <row r="8" spans="1:8" ht="15" customHeight="1">
      <c r="A8" s="28"/>
      <c r="B8" s="28"/>
      <c r="C8" s="25" t="s">
        <v>15</v>
      </c>
      <c r="D8" s="26">
        <v>2</v>
      </c>
      <c r="E8" s="26">
        <v>1</v>
      </c>
      <c r="F8" s="27" t="s">
        <v>16</v>
      </c>
      <c r="G8" s="49"/>
      <c r="H8" s="49"/>
    </row>
    <row r="9" spans="1:8" ht="15" customHeight="1">
      <c r="A9" s="28"/>
      <c r="B9" s="28"/>
      <c r="C9" s="25" t="s">
        <v>17</v>
      </c>
      <c r="D9" s="26">
        <v>2</v>
      </c>
      <c r="E9" s="26" t="s">
        <v>12</v>
      </c>
      <c r="F9" s="27" t="s">
        <v>18</v>
      </c>
      <c r="G9" s="49"/>
      <c r="H9" s="49"/>
    </row>
    <row r="10" spans="1:8" ht="15" customHeight="1">
      <c r="A10" s="28"/>
      <c r="B10" s="28"/>
      <c r="C10" s="25" t="s">
        <v>19</v>
      </c>
      <c r="D10" s="26">
        <v>1</v>
      </c>
      <c r="E10" s="26">
        <v>1</v>
      </c>
      <c r="F10" s="27"/>
      <c r="G10" s="49"/>
      <c r="H10" s="49"/>
    </row>
    <row r="11" spans="1:8" ht="15" customHeight="1">
      <c r="A11" s="28"/>
      <c r="B11" s="28"/>
      <c r="C11" s="25" t="s">
        <v>20</v>
      </c>
      <c r="D11" s="26">
        <v>4</v>
      </c>
      <c r="E11" s="26">
        <v>3</v>
      </c>
      <c r="F11" s="35" t="s">
        <v>13</v>
      </c>
      <c r="G11" s="49"/>
      <c r="H11" s="49"/>
    </row>
    <row r="12" spans="1:8" ht="15" customHeight="1">
      <c r="A12" s="28"/>
      <c r="B12" s="28"/>
      <c r="C12" s="25" t="s">
        <v>21</v>
      </c>
      <c r="D12" s="26">
        <v>2</v>
      </c>
      <c r="E12" s="26">
        <v>1</v>
      </c>
      <c r="F12" s="35" t="s">
        <v>22</v>
      </c>
      <c r="G12" s="49"/>
      <c r="H12" s="49"/>
    </row>
    <row r="13" spans="1:8" ht="15" customHeight="1">
      <c r="A13" s="28"/>
      <c r="B13" s="28"/>
      <c r="C13" s="25" t="s">
        <v>23</v>
      </c>
      <c r="D13" s="26">
        <v>6</v>
      </c>
      <c r="E13" s="26" t="s">
        <v>12</v>
      </c>
      <c r="F13" s="27" t="s">
        <v>24</v>
      </c>
      <c r="G13" s="49"/>
      <c r="H13" s="49"/>
    </row>
    <row r="14" spans="1:8" ht="15" customHeight="1">
      <c r="A14" s="28"/>
      <c r="B14" s="28"/>
      <c r="C14" s="25"/>
      <c r="D14" s="26"/>
      <c r="E14" s="26"/>
      <c r="F14" s="50" t="s">
        <v>25</v>
      </c>
      <c r="G14" s="49"/>
      <c r="H14" s="49"/>
    </row>
    <row r="15" spans="1:8" ht="15" customHeight="1">
      <c r="A15" s="28"/>
      <c r="B15" s="28"/>
      <c r="C15" s="46" t="s">
        <v>26</v>
      </c>
      <c r="D15" s="26">
        <v>3</v>
      </c>
      <c r="E15" s="26">
        <v>2</v>
      </c>
      <c r="F15" s="27" t="s">
        <v>16</v>
      </c>
      <c r="G15" s="49"/>
      <c r="H15" s="49"/>
    </row>
    <row r="16" spans="1:8" ht="15" customHeight="1">
      <c r="A16" s="28"/>
      <c r="B16" s="28"/>
      <c r="C16" s="25" t="s">
        <v>27</v>
      </c>
      <c r="D16" s="26">
        <v>16</v>
      </c>
      <c r="E16" s="26">
        <v>11</v>
      </c>
      <c r="F16" s="27" t="s">
        <v>28</v>
      </c>
      <c r="G16" s="49"/>
      <c r="H16" s="49"/>
    </row>
    <row r="17" spans="1:8" ht="15" customHeight="1">
      <c r="A17" s="28"/>
      <c r="B17" s="28"/>
      <c r="C17" s="32" t="s">
        <v>29</v>
      </c>
      <c r="D17" s="26">
        <v>1</v>
      </c>
      <c r="E17" s="26" t="s">
        <v>12</v>
      </c>
      <c r="F17" s="40" t="s">
        <v>13</v>
      </c>
      <c r="G17" s="49"/>
      <c r="H17" s="49"/>
    </row>
    <row r="18" spans="1:8" ht="15" customHeight="1">
      <c r="A18" s="28"/>
      <c r="B18" s="28"/>
      <c r="C18" s="32" t="s">
        <v>30</v>
      </c>
      <c r="D18" s="26">
        <v>1</v>
      </c>
      <c r="E18" s="26" t="s">
        <v>12</v>
      </c>
      <c r="F18" s="35" t="s">
        <v>13</v>
      </c>
      <c r="G18" s="49"/>
      <c r="H18" s="49"/>
    </row>
    <row r="19" spans="1:8" ht="15" customHeight="1">
      <c r="A19" s="28"/>
      <c r="B19" s="28"/>
      <c r="C19" s="32" t="s">
        <v>31</v>
      </c>
      <c r="D19" s="26">
        <v>4</v>
      </c>
      <c r="E19" s="26">
        <v>4</v>
      </c>
      <c r="F19" s="35"/>
      <c r="G19" s="49"/>
      <c r="H19" s="49"/>
    </row>
    <row r="20" spans="1:8" ht="15" customHeight="1">
      <c r="A20" s="28"/>
      <c r="B20" s="28"/>
      <c r="C20" s="32" t="s">
        <v>32</v>
      </c>
      <c r="D20" s="26">
        <v>2</v>
      </c>
      <c r="E20" s="26">
        <v>2</v>
      </c>
      <c r="F20" s="35"/>
      <c r="G20" s="49"/>
      <c r="H20" s="49"/>
    </row>
    <row r="21" spans="1:8" ht="15" customHeight="1">
      <c r="A21" s="28"/>
      <c r="B21" s="28"/>
      <c r="C21" s="32" t="s">
        <v>33</v>
      </c>
      <c r="D21" s="26">
        <v>1</v>
      </c>
      <c r="E21" s="26" t="s">
        <v>12</v>
      </c>
      <c r="F21" s="35" t="s">
        <v>13</v>
      </c>
      <c r="G21" s="49"/>
      <c r="H21" s="49"/>
    </row>
    <row r="22" spans="1:8" ht="15" customHeight="1">
      <c r="A22" s="28"/>
      <c r="B22" s="28"/>
      <c r="C22" s="32" t="s">
        <v>34</v>
      </c>
      <c r="D22" s="26">
        <v>1</v>
      </c>
      <c r="E22" s="26">
        <v>1</v>
      </c>
      <c r="F22" s="41"/>
      <c r="G22" s="49"/>
      <c r="H22" s="49"/>
    </row>
    <row r="23" spans="1:8" ht="15" customHeight="1">
      <c r="A23" s="28"/>
      <c r="B23" s="28"/>
      <c r="C23" s="32" t="s">
        <v>35</v>
      </c>
      <c r="D23" s="26">
        <v>4</v>
      </c>
      <c r="E23" s="26">
        <v>3</v>
      </c>
      <c r="F23" s="35" t="s">
        <v>13</v>
      </c>
      <c r="G23" s="49"/>
      <c r="H23" s="49"/>
    </row>
    <row r="24" spans="1:8" ht="15" customHeight="1">
      <c r="A24" s="28"/>
      <c r="B24" s="28"/>
      <c r="C24" s="32" t="s">
        <v>36</v>
      </c>
      <c r="D24" s="26">
        <v>61</v>
      </c>
      <c r="E24" s="26">
        <v>53</v>
      </c>
      <c r="F24" s="35" t="s">
        <v>13</v>
      </c>
      <c r="G24" s="49"/>
      <c r="H24" s="49"/>
    </row>
    <row r="25" spans="1:8" ht="15" customHeight="1">
      <c r="A25" s="28"/>
      <c r="B25" s="28"/>
      <c r="C25" s="32" t="s">
        <v>37</v>
      </c>
      <c r="D25" s="26">
        <v>16</v>
      </c>
      <c r="E25" s="26">
        <v>13</v>
      </c>
      <c r="F25" s="35" t="s">
        <v>13</v>
      </c>
      <c r="G25" s="49"/>
      <c r="H25" s="49"/>
    </row>
    <row r="26" spans="1:8" ht="15" customHeight="1">
      <c r="A26" s="24" t="s">
        <v>38</v>
      </c>
      <c r="B26" s="39"/>
      <c r="C26" s="39"/>
      <c r="D26" s="26">
        <f>SUM(D6:D25)</f>
        <v>129</v>
      </c>
      <c r="E26" s="26">
        <f>SUM(E7:E25)</f>
        <v>96</v>
      </c>
      <c r="F26" s="27"/>
    </row>
    <row r="27" spans="1:8" ht="15" customHeight="1">
      <c r="A27" s="42"/>
      <c r="B27" s="43"/>
      <c r="C27" s="43"/>
      <c r="D27" s="44"/>
      <c r="E27" s="44"/>
      <c r="F27" s="45"/>
    </row>
    <row r="28" spans="1:8" ht="15" customHeight="1">
      <c r="A28" s="57" t="s">
        <v>39</v>
      </c>
      <c r="B28" s="58"/>
      <c r="C28" s="58"/>
      <c r="D28" s="58"/>
      <c r="E28" s="58"/>
      <c r="F28" s="58"/>
    </row>
    <row r="29" spans="1:8" ht="15" customHeight="1">
      <c r="A29" s="54" t="s">
        <v>3</v>
      </c>
      <c r="B29" s="21" t="s">
        <v>4</v>
      </c>
      <c r="C29" s="54" t="s">
        <v>5</v>
      </c>
      <c r="D29" s="54" t="s">
        <v>6</v>
      </c>
      <c r="E29" s="54" t="s">
        <v>7</v>
      </c>
      <c r="F29" s="54" t="s">
        <v>8</v>
      </c>
    </row>
    <row r="30" spans="1:8" ht="15" customHeight="1">
      <c r="A30" s="55"/>
      <c r="B30" s="22" t="s">
        <v>9</v>
      </c>
      <c r="C30" s="55"/>
      <c r="D30" s="55"/>
      <c r="E30" s="55"/>
      <c r="F30" s="55"/>
    </row>
    <row r="31" spans="1:8" ht="15" customHeight="1">
      <c r="A31" s="24" t="s">
        <v>10</v>
      </c>
      <c r="B31" s="24">
        <v>186</v>
      </c>
      <c r="C31" s="25" t="s">
        <v>11</v>
      </c>
      <c r="D31" s="26">
        <v>1</v>
      </c>
      <c r="E31" s="26">
        <v>1</v>
      </c>
      <c r="F31" s="27"/>
    </row>
    <row r="32" spans="1:8" ht="15" customHeight="1">
      <c r="A32" s="28"/>
      <c r="B32" s="28"/>
      <c r="C32" s="25" t="s">
        <v>40</v>
      </c>
      <c r="D32" s="26">
        <v>1</v>
      </c>
      <c r="E32" s="26">
        <v>1</v>
      </c>
      <c r="F32" s="27"/>
    </row>
    <row r="33" spans="1:6" ht="15" customHeight="1">
      <c r="A33" s="28"/>
      <c r="B33" s="28"/>
      <c r="C33" s="25" t="s">
        <v>41</v>
      </c>
      <c r="D33" s="26" t="s">
        <v>12</v>
      </c>
      <c r="E33" s="26" t="s">
        <v>12</v>
      </c>
      <c r="F33" s="27"/>
    </row>
    <row r="34" spans="1:6" ht="15" customHeight="1">
      <c r="A34" s="28"/>
      <c r="B34" s="28"/>
      <c r="C34" s="25" t="s">
        <v>17</v>
      </c>
      <c r="D34" s="26">
        <v>2</v>
      </c>
      <c r="E34" s="26">
        <v>2</v>
      </c>
      <c r="F34" s="27"/>
    </row>
    <row r="35" spans="1:6" ht="15" customHeight="1">
      <c r="A35" s="28"/>
      <c r="B35" s="28"/>
      <c r="C35" s="25" t="s">
        <v>42</v>
      </c>
      <c r="D35" s="26" t="s">
        <v>12</v>
      </c>
      <c r="E35" s="26" t="s">
        <v>12</v>
      </c>
      <c r="F35" s="27"/>
    </row>
    <row r="36" spans="1:6" ht="15" customHeight="1">
      <c r="A36" s="28"/>
      <c r="B36" s="28"/>
      <c r="C36" s="25" t="s">
        <v>20</v>
      </c>
      <c r="D36" s="26">
        <v>4</v>
      </c>
      <c r="E36" s="26">
        <v>4</v>
      </c>
      <c r="F36" s="27"/>
    </row>
    <row r="37" spans="1:6" ht="15" customHeight="1">
      <c r="A37" s="28"/>
      <c r="B37" s="28"/>
      <c r="C37" s="25" t="s">
        <v>21</v>
      </c>
      <c r="D37" s="26">
        <v>19</v>
      </c>
      <c r="E37" s="26">
        <v>19</v>
      </c>
      <c r="F37" s="27"/>
    </row>
    <row r="38" spans="1:6" ht="15" customHeight="1">
      <c r="A38" s="28"/>
      <c r="B38" s="28"/>
      <c r="C38" s="25" t="s">
        <v>15</v>
      </c>
      <c r="D38" s="26" t="s">
        <v>12</v>
      </c>
      <c r="E38" s="26" t="s">
        <v>12</v>
      </c>
      <c r="F38" s="27"/>
    </row>
    <row r="39" spans="1:6" ht="15" customHeight="1">
      <c r="A39" s="28"/>
      <c r="B39" s="28"/>
      <c r="C39" s="25" t="s">
        <v>43</v>
      </c>
      <c r="D39" s="26" t="s">
        <v>12</v>
      </c>
      <c r="E39" s="26" t="s">
        <v>12</v>
      </c>
      <c r="F39" s="27"/>
    </row>
    <row r="40" spans="1:6" ht="15" customHeight="1">
      <c r="A40" s="29"/>
      <c r="B40" s="29"/>
      <c r="C40" s="30" t="s">
        <v>27</v>
      </c>
      <c r="D40" s="31">
        <v>13</v>
      </c>
      <c r="E40" s="31">
        <v>13</v>
      </c>
      <c r="F40" s="47"/>
    </row>
    <row r="41" spans="1:6" ht="15" customHeight="1">
      <c r="A41" s="28"/>
      <c r="B41" s="28"/>
      <c r="C41" s="32" t="s">
        <v>30</v>
      </c>
      <c r="D41" s="26" t="s">
        <v>12</v>
      </c>
      <c r="E41" s="26" t="s">
        <v>12</v>
      </c>
      <c r="F41" s="33"/>
    </row>
    <row r="42" spans="1:6" ht="15" customHeight="1">
      <c r="A42" s="28"/>
      <c r="B42" s="28"/>
      <c r="C42" s="32" t="s">
        <v>19</v>
      </c>
      <c r="D42" s="26" t="s">
        <v>12</v>
      </c>
      <c r="E42" s="26" t="s">
        <v>12</v>
      </c>
      <c r="F42" s="35"/>
    </row>
    <row r="43" spans="1:6" ht="15" customHeight="1">
      <c r="A43" s="28"/>
      <c r="B43" s="28"/>
      <c r="C43" s="32" t="s">
        <v>34</v>
      </c>
      <c r="D43" s="26">
        <v>1</v>
      </c>
      <c r="E43" s="26">
        <v>1</v>
      </c>
      <c r="F43" s="35"/>
    </row>
    <row r="44" spans="1:6" ht="15" customHeight="1">
      <c r="A44" s="28"/>
      <c r="B44" s="28"/>
      <c r="C44" s="32" t="s">
        <v>31</v>
      </c>
      <c r="D44" s="26">
        <v>5</v>
      </c>
      <c r="E44" s="26">
        <v>5</v>
      </c>
      <c r="F44" s="35"/>
    </row>
    <row r="45" spans="1:6" ht="15" customHeight="1">
      <c r="A45" s="28"/>
      <c r="B45" s="28"/>
      <c r="C45" s="32" t="s">
        <v>32</v>
      </c>
      <c r="D45" s="26">
        <v>3</v>
      </c>
      <c r="E45" s="26">
        <v>3</v>
      </c>
      <c r="F45" s="35"/>
    </row>
    <row r="46" spans="1:6" ht="15" customHeight="1">
      <c r="A46" s="28"/>
      <c r="B46" s="28"/>
      <c r="C46" s="32" t="s">
        <v>33</v>
      </c>
      <c r="D46" s="26">
        <v>1</v>
      </c>
      <c r="E46" s="26">
        <v>1</v>
      </c>
      <c r="F46" s="48"/>
    </row>
    <row r="47" spans="1:6" ht="15" customHeight="1">
      <c r="A47" s="29"/>
      <c r="B47" s="29"/>
      <c r="C47" s="30" t="s">
        <v>35</v>
      </c>
      <c r="D47" s="31">
        <v>4</v>
      </c>
      <c r="E47" s="36">
        <v>4</v>
      </c>
      <c r="F47" s="37"/>
    </row>
    <row r="48" spans="1:6" ht="15" customHeight="1">
      <c r="A48" s="28"/>
      <c r="B48" s="28"/>
      <c r="C48" s="32" t="s">
        <v>36</v>
      </c>
      <c r="D48" s="26">
        <v>101</v>
      </c>
      <c r="E48" s="26">
        <v>101</v>
      </c>
      <c r="F48" s="38"/>
    </row>
    <row r="49" spans="1:6" ht="15" customHeight="1">
      <c r="A49" s="28"/>
      <c r="B49" s="28"/>
      <c r="C49" s="32" t="s">
        <v>37</v>
      </c>
      <c r="D49" s="26">
        <v>31</v>
      </c>
      <c r="E49" s="26">
        <v>31</v>
      </c>
      <c r="F49" s="34"/>
    </row>
    <row r="50" spans="1:6" ht="15" customHeight="1">
      <c r="A50" s="24" t="s">
        <v>38</v>
      </c>
      <c r="B50" s="39"/>
      <c r="C50" s="39"/>
      <c r="D50" s="24">
        <v>186</v>
      </c>
      <c r="E50" s="24">
        <v>186</v>
      </c>
      <c r="F50" s="27"/>
    </row>
  </sheetData>
  <mergeCells count="14">
    <mergeCell ref="A29:A30"/>
    <mergeCell ref="C29:C30"/>
    <mergeCell ref="D29:D30"/>
    <mergeCell ref="E29:E30"/>
    <mergeCell ref="F29:F30"/>
    <mergeCell ref="E4:E5"/>
    <mergeCell ref="F4:F5"/>
    <mergeCell ref="A2:F2"/>
    <mergeCell ref="A1:F1"/>
    <mergeCell ref="A28:F28"/>
    <mergeCell ref="A3:F3"/>
    <mergeCell ref="A4:A5"/>
    <mergeCell ref="C4:C5"/>
    <mergeCell ref="D4:D5"/>
  </mergeCells>
  <pageMargins left="0.59055118110236227" right="0.39370078740157483" top="0.19685039370078741" bottom="0.1968503937007874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5"/>
  <sheetViews>
    <sheetView workbookViewId="0" xr3:uid="{958C4451-9541-5A59-BF78-D2F731DF1C81}">
      <selection activeCell="A4" sqref="A4:C15"/>
    </sheetView>
  </sheetViews>
  <sheetFormatPr defaultColWidth="9" defaultRowHeight="22.5"/>
  <cols>
    <col min="1" max="3" width="27.3984375" style="1" customWidth="1"/>
    <col min="4" max="16384" width="9" style="1"/>
  </cols>
  <sheetData>
    <row r="2" spans="1:3" s="2" customFormat="1" ht="30">
      <c r="A2" s="60" t="s">
        <v>44</v>
      </c>
      <c r="B2" s="60"/>
      <c r="C2" s="60"/>
    </row>
    <row r="3" spans="1:3" s="2" customFormat="1" ht="30">
      <c r="A3" s="3"/>
      <c r="B3" s="3"/>
      <c r="C3" s="3"/>
    </row>
    <row r="4" spans="1:3" s="2" customFormat="1" ht="27.75">
      <c r="A4" s="16" t="s">
        <v>3</v>
      </c>
      <c r="B4" s="16" t="s">
        <v>45</v>
      </c>
      <c r="C4" s="16" t="s">
        <v>46</v>
      </c>
    </row>
    <row r="5" spans="1:3" s="2" customFormat="1" ht="27">
      <c r="A5" s="17" t="s">
        <v>47</v>
      </c>
      <c r="B5" s="17">
        <v>163</v>
      </c>
      <c r="C5" s="17">
        <v>184</v>
      </c>
    </row>
    <row r="6" spans="1:3" s="2" customFormat="1" ht="27">
      <c r="A6" s="17" t="s">
        <v>48</v>
      </c>
      <c r="B6" s="17">
        <v>158</v>
      </c>
      <c r="C6" s="17">
        <v>158</v>
      </c>
    </row>
    <row r="7" spans="1:3" s="2" customFormat="1" ht="27">
      <c r="A7" s="17" t="s">
        <v>49</v>
      </c>
      <c r="B7" s="17">
        <v>167</v>
      </c>
      <c r="C7" s="17">
        <v>245</v>
      </c>
    </row>
    <row r="8" spans="1:3" s="2" customFormat="1" ht="27">
      <c r="A8" s="17" t="s">
        <v>50</v>
      </c>
      <c r="B8" s="17">
        <v>215</v>
      </c>
      <c r="C8" s="17">
        <v>175</v>
      </c>
    </row>
    <row r="9" spans="1:3" s="2" customFormat="1" ht="27">
      <c r="A9" s="17" t="s">
        <v>51</v>
      </c>
      <c r="B9" s="17">
        <v>136</v>
      </c>
      <c r="C9" s="17">
        <v>167</v>
      </c>
    </row>
    <row r="10" spans="1:3" s="2" customFormat="1" ht="27">
      <c r="A10" s="17" t="s">
        <v>52</v>
      </c>
      <c r="B10" s="17">
        <v>134</v>
      </c>
      <c r="C10" s="17">
        <v>274</v>
      </c>
    </row>
    <row r="11" spans="1:3" s="2" customFormat="1" ht="27">
      <c r="A11" s="17" t="s">
        <v>53</v>
      </c>
      <c r="B11" s="17">
        <v>144</v>
      </c>
      <c r="C11" s="17">
        <v>251</v>
      </c>
    </row>
    <row r="12" spans="1:3" s="2" customFormat="1" ht="27">
      <c r="A12" s="17" t="s">
        <v>54</v>
      </c>
      <c r="B12" s="17">
        <v>184</v>
      </c>
      <c r="C12" s="17">
        <v>361</v>
      </c>
    </row>
    <row r="13" spans="1:3" s="2" customFormat="1" ht="27">
      <c r="A13" s="17" t="s">
        <v>55</v>
      </c>
      <c r="B13" s="17">
        <v>149</v>
      </c>
      <c r="C13" s="17">
        <v>308</v>
      </c>
    </row>
    <row r="14" spans="1:3" s="2" customFormat="1" ht="27">
      <c r="A14" s="17" t="s">
        <v>10</v>
      </c>
      <c r="B14" s="17">
        <v>186</v>
      </c>
      <c r="C14" s="17">
        <v>129</v>
      </c>
    </row>
    <row r="15" spans="1:3" s="2" customFormat="1" ht="26.25">
      <c r="A15" s="18" t="s">
        <v>38</v>
      </c>
      <c r="B15" s="18">
        <f>SUM(B5:B14)</f>
        <v>1636</v>
      </c>
      <c r="C15" s="18">
        <f>SUM(C5:C14)</f>
        <v>2252</v>
      </c>
    </row>
  </sheetData>
  <mergeCells count="1">
    <mergeCell ref="A2:C2"/>
  </mergeCells>
  <pageMargins left="1.1023622047244095" right="0.5118110236220472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"/>
  <sheetViews>
    <sheetView zoomScale="120" zoomScaleNormal="120" workbookViewId="0" xr3:uid="{842E5F09-E766-5B8D-85AF-A39847EA96FD}">
      <selection activeCell="N14" sqref="N14"/>
    </sheetView>
  </sheetViews>
  <sheetFormatPr defaultRowHeight="15"/>
  <cols>
    <col min="2" max="2" width="5.59765625" customWidth="1"/>
    <col min="3" max="3" width="3.3984375" hidden="1" customWidth="1"/>
    <col min="4" max="5" width="17.19921875" customWidth="1"/>
    <col min="6" max="6" width="16.796875" customWidth="1"/>
    <col min="7" max="7" width="12.19921875" customWidth="1"/>
    <col min="8" max="8" width="9" hidden="1" customWidth="1"/>
    <col min="9" max="9" width="15" customWidth="1"/>
    <col min="10" max="11" width="9" hidden="1" customWidth="1"/>
    <col min="12" max="12" width="6.19921875" customWidth="1"/>
    <col min="13" max="13" width="9" hidden="1" customWidth="1"/>
    <col min="14" max="14" width="5" customWidth="1"/>
    <col min="15" max="15" width="6.19921875" customWidth="1"/>
    <col min="16" max="16" width="7.19921875" customWidth="1"/>
    <col min="17" max="17" width="8.796875" customWidth="1"/>
  </cols>
  <sheetData>
    <row r="2" spans="1:10" ht="30">
      <c r="A2" s="61" t="s">
        <v>56</v>
      </c>
      <c r="B2" s="62"/>
      <c r="C2" s="62"/>
      <c r="D2" s="62"/>
      <c r="E2" s="62"/>
      <c r="F2" s="62"/>
      <c r="G2" s="62"/>
      <c r="H2" s="62"/>
      <c r="I2" s="63"/>
      <c r="J2" s="4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76" t="s">
        <v>57</v>
      </c>
      <c r="B4" s="84"/>
      <c r="C4" s="84"/>
      <c r="D4" s="77"/>
      <c r="E4" s="87" t="s">
        <v>58</v>
      </c>
      <c r="F4" s="87" t="s">
        <v>59</v>
      </c>
      <c r="G4" s="76" t="s">
        <v>60</v>
      </c>
      <c r="H4" s="77"/>
      <c r="I4" s="76" t="s">
        <v>61</v>
      </c>
      <c r="J4" s="77"/>
    </row>
    <row r="5" spans="1:10">
      <c r="A5" s="78"/>
      <c r="B5" s="85"/>
      <c r="C5" s="85"/>
      <c r="D5" s="79"/>
      <c r="E5" s="88"/>
      <c r="F5" s="88"/>
      <c r="G5" s="78"/>
      <c r="H5" s="79"/>
      <c r="I5" s="78"/>
      <c r="J5" s="79"/>
    </row>
    <row r="6" spans="1:10">
      <c r="A6" s="80"/>
      <c r="B6" s="86"/>
      <c r="C6" s="86"/>
      <c r="D6" s="81"/>
      <c r="E6" s="89"/>
      <c r="F6" s="89"/>
      <c r="G6" s="80"/>
      <c r="H6" s="81"/>
      <c r="I6" s="80"/>
      <c r="J6" s="81"/>
    </row>
    <row r="7" spans="1:10" ht="42" customHeight="1">
      <c r="A7" s="69" t="s">
        <v>62</v>
      </c>
      <c r="B7" s="70"/>
      <c r="C7" s="70"/>
      <c r="D7" s="71"/>
      <c r="E7" s="6">
        <v>492</v>
      </c>
      <c r="F7" s="6">
        <v>129</v>
      </c>
      <c r="G7" s="7">
        <v>621</v>
      </c>
      <c r="H7" s="8">
        <f>SUM(G7)</f>
        <v>621</v>
      </c>
      <c r="I7" s="7">
        <v>239</v>
      </c>
      <c r="J7" s="53">
        <f>SUM(I7)</f>
        <v>239</v>
      </c>
    </row>
    <row r="8" spans="1:10" ht="42" customHeight="1">
      <c r="A8" s="69" t="s">
        <v>63</v>
      </c>
      <c r="B8" s="70"/>
      <c r="C8" s="70"/>
      <c r="D8" s="71"/>
      <c r="E8" s="9">
        <v>45</v>
      </c>
      <c r="F8" s="9">
        <v>19</v>
      </c>
      <c r="G8" s="51">
        <v>64</v>
      </c>
      <c r="H8" s="52">
        <f>SUM(G8)</f>
        <v>64</v>
      </c>
      <c r="I8" s="51">
        <v>19</v>
      </c>
      <c r="J8" s="53">
        <f>SUM(I8)</f>
        <v>19</v>
      </c>
    </row>
    <row r="9" spans="1:10" ht="42" customHeight="1">
      <c r="A9" s="69" t="s">
        <v>64</v>
      </c>
      <c r="B9" s="70"/>
      <c r="C9" s="70"/>
      <c r="D9" s="71"/>
      <c r="E9" s="9"/>
      <c r="F9" s="9">
        <v>7</v>
      </c>
      <c r="G9" s="51">
        <v>7</v>
      </c>
      <c r="H9" s="52">
        <f>SUM(G9)</f>
        <v>7</v>
      </c>
      <c r="I9" s="51">
        <v>7</v>
      </c>
      <c r="J9" s="53">
        <f>SUM(I9)</f>
        <v>7</v>
      </c>
    </row>
    <row r="10" spans="1:10" ht="42" customHeight="1">
      <c r="A10" s="69" t="s">
        <v>65</v>
      </c>
      <c r="B10" s="70"/>
      <c r="C10" s="70"/>
      <c r="D10" s="71"/>
      <c r="E10" s="9"/>
      <c r="F10" s="9">
        <v>6</v>
      </c>
      <c r="G10" s="51">
        <v>6</v>
      </c>
      <c r="H10" s="52">
        <f>SUM(G10)</f>
        <v>6</v>
      </c>
      <c r="I10" s="51">
        <v>6</v>
      </c>
      <c r="J10" s="53">
        <f>SUM(I10)</f>
        <v>6</v>
      </c>
    </row>
    <row r="11" spans="1:10" ht="42" customHeight="1">
      <c r="A11" s="69" t="s">
        <v>66</v>
      </c>
      <c r="B11" s="70"/>
      <c r="C11" s="70"/>
      <c r="D11" s="71"/>
      <c r="E11" s="10"/>
      <c r="F11" s="9">
        <v>6</v>
      </c>
      <c r="G11" s="51">
        <v>6</v>
      </c>
      <c r="H11" s="53">
        <f>SUM(G11)</f>
        <v>6</v>
      </c>
      <c r="I11" s="82">
        <v>6</v>
      </c>
      <c r="J11" s="83"/>
    </row>
    <row r="12" spans="1:10" ht="42" customHeight="1">
      <c r="A12" s="69" t="s">
        <v>67</v>
      </c>
      <c r="B12" s="70"/>
      <c r="C12" s="70"/>
      <c r="D12" s="71"/>
      <c r="E12" s="10"/>
      <c r="F12" s="10"/>
      <c r="G12" s="72"/>
      <c r="H12" s="73"/>
      <c r="I12" s="72"/>
      <c r="J12" s="73"/>
    </row>
    <row r="13" spans="1:10" ht="42" customHeight="1">
      <c r="A13" s="69" t="s">
        <v>68</v>
      </c>
      <c r="B13" s="74"/>
      <c r="C13" s="74"/>
      <c r="D13" s="75"/>
      <c r="E13" s="13"/>
      <c r="F13" s="14">
        <v>16</v>
      </c>
      <c r="G13" s="15">
        <v>16</v>
      </c>
      <c r="H13" s="11">
        <f>SUM(G13)</f>
        <v>16</v>
      </c>
      <c r="I13" s="15">
        <v>16</v>
      </c>
      <c r="J13" s="12">
        <f>SUM(I13)</f>
        <v>16</v>
      </c>
    </row>
    <row r="14" spans="1:10" ht="42" customHeight="1">
      <c r="A14" s="64" t="s">
        <v>69</v>
      </c>
      <c r="B14" s="65"/>
      <c r="C14" s="65"/>
      <c r="D14" s="66"/>
      <c r="E14" s="19">
        <v>537</v>
      </c>
      <c r="F14" s="19">
        <v>183</v>
      </c>
      <c r="G14" s="67">
        <f>SUM(G7:G13)</f>
        <v>720</v>
      </c>
      <c r="H14" s="68"/>
      <c r="I14" s="67">
        <v>293</v>
      </c>
      <c r="J14" s="68"/>
    </row>
  </sheetData>
  <mergeCells count="19">
    <mergeCell ref="E4:E6"/>
    <mergeCell ref="F4:F6"/>
    <mergeCell ref="G4:H6"/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I7:I13" xr:uid="{00000000-0002-0000-0200-000000000000}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E7:F13" xr:uid="{00000000-0002-0000-0200-000001000000}">
      <formula1>99999999999999</formula1>
    </dataValidation>
    <dataValidation type="whole" operator="lessThanOrEqual" allowBlank="1" showInputMessage="1" showErrorMessage="1" sqref="G7:H13" xr:uid="{00000000-0002-0000-0200-000002000000}">
      <formula1>99999999999999</formula1>
    </dataValidation>
  </dataValidations>
  <pageMargins left="0.5" right="0.4" top="0.74803149606299202" bottom="0.74803149606299202" header="0.31496062992126" footer="0.3149606299212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X</cp:lastModifiedBy>
  <cp:revision/>
  <dcterms:created xsi:type="dcterms:W3CDTF">2013-08-14T05:02:19Z</dcterms:created>
  <dcterms:modified xsi:type="dcterms:W3CDTF">2017-11-24T07:36:59Z</dcterms:modified>
  <cp:category/>
  <cp:contentStatus/>
</cp:coreProperties>
</file>