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0" windowWidth="19320" windowHeight="9120" activeTab="7"/>
  </bookViews>
  <sheets>
    <sheet name="53 อท." sheetId="1" r:id="rId1"/>
    <sheet name="54 อท." sheetId="2" r:id="rId2"/>
    <sheet name="55 อท." sheetId="3" r:id="rId3"/>
    <sheet name="56 อท." sheetId="4" r:id="rId4"/>
    <sheet name="57 อท." sheetId="5" r:id="rId5"/>
    <sheet name="58 อท." sheetId="6" r:id="rId6"/>
    <sheet name="59 อท." sheetId="7" r:id="rId7"/>
    <sheet name="60 อท." sheetId="8" r:id="rId8"/>
    <sheet name="60 อท. (เพิ่มเติม)" sheetId="9" r:id="rId9"/>
  </sheets>
  <definedNames>
    <definedName name="_xlnm.Print_Area" localSheetId="0">'53 อท.'!$A$1:$O$34</definedName>
    <definedName name="_xlnm.Print_Area" localSheetId="1">'54 อท.'!$A$1:$O$32</definedName>
    <definedName name="_xlnm.Print_Area" localSheetId="2">'55 อท.'!$A$1:$O$20</definedName>
    <definedName name="_xlnm.Print_Area" localSheetId="3">'56 อท.'!$A$1:$O$34</definedName>
    <definedName name="_xlnm.Print_Area" localSheetId="4">'57 อท.'!$A$1:$O$24</definedName>
    <definedName name="_xlnm.Print_Titles" localSheetId="0">'53 อท.'!$1:$6</definedName>
    <definedName name="_xlnm.Print_Titles" localSheetId="1">'54 อท.'!$1:$7</definedName>
    <definedName name="_xlnm.Print_Titles" localSheetId="2">'55 อท.'!$1:$6</definedName>
    <definedName name="_xlnm.Print_Titles" localSheetId="3">'56 อท.'!$1:$6</definedName>
    <definedName name="_xlnm.Print_Titles" localSheetId="4">'57 อท.'!$1:$6</definedName>
    <definedName name="_xlnm.Print_Titles" localSheetId="5">'58 อท.'!$1:$6</definedName>
    <definedName name="_xlnm.Print_Titles" localSheetId="6">'59 อท.'!$1:$6</definedName>
    <definedName name="_xlnm.Print_Titles" localSheetId="7">'60 อท.'!$1:$6</definedName>
    <definedName name="_xlnm.Print_Titles" localSheetId="8">'60 อท. (เพิ่มเติม)'!$1:$6</definedName>
  </definedNames>
  <calcPr calcId="124519"/>
</workbook>
</file>

<file path=xl/calcChain.xml><?xml version="1.0" encoding="utf-8"?>
<calcChain xmlns="http://schemas.openxmlformats.org/spreadsheetml/2006/main">
  <c r="F31" i="7"/>
  <c r="F32"/>
  <c r="F28"/>
  <c r="F27"/>
  <c r="F24"/>
  <c r="F23" i="6"/>
  <c r="F24"/>
  <c r="F22"/>
  <c r="F16"/>
  <c r="F15"/>
  <c r="F23" i="5"/>
  <c r="F22"/>
  <c r="F16"/>
  <c r="F13"/>
  <c r="F33" i="4"/>
  <c r="F34"/>
  <c r="F26"/>
  <c r="F27"/>
  <c r="F30"/>
  <c r="F19" i="3"/>
  <c r="F18"/>
  <c r="F15"/>
  <c r="F12"/>
  <c r="F19" i="2"/>
  <c r="F20"/>
  <c r="F21"/>
  <c r="F22"/>
  <c r="F23"/>
  <c r="F24"/>
  <c r="F25"/>
  <c r="F26"/>
  <c r="F11" i="1"/>
  <c r="F12"/>
  <c r="F13"/>
  <c r="F26" i="9"/>
  <c r="F23"/>
  <c r="F20"/>
  <c r="F17"/>
  <c r="F14"/>
  <c r="F13"/>
  <c r="F12"/>
  <c r="F11"/>
  <c r="F10"/>
  <c r="F9"/>
  <c r="F26" i="8"/>
  <c r="F23"/>
  <c r="F17"/>
  <c r="F9"/>
  <c r="F10"/>
  <c r="F11"/>
  <c r="F12"/>
  <c r="F13"/>
  <c r="F14"/>
  <c r="F20"/>
  <c r="F21" i="7"/>
  <c r="F18"/>
  <c r="F17"/>
  <c r="F16"/>
  <c r="F15"/>
  <c r="F14"/>
  <c r="F13"/>
  <c r="F12"/>
  <c r="F11"/>
  <c r="F10"/>
  <c r="F9"/>
  <c r="F19" i="6"/>
  <c r="F13"/>
  <c r="F12"/>
  <c r="F11"/>
  <c r="F10"/>
  <c r="F9"/>
  <c r="F19" i="5"/>
  <c r="F18"/>
  <c r="F17"/>
  <c r="F11"/>
  <c r="F10"/>
  <c r="F9"/>
  <c r="F25" i="4"/>
  <c r="F22"/>
  <c r="F21"/>
  <c r="F20"/>
  <c r="F19"/>
  <c r="F18"/>
  <c r="F17"/>
  <c r="F16"/>
  <c r="F15"/>
  <c r="F13"/>
  <c r="F12"/>
  <c r="F11"/>
  <c r="F10"/>
  <c r="F9"/>
  <c r="F9" i="3"/>
  <c r="F31" i="2"/>
  <c r="F29"/>
  <c r="F18"/>
  <c r="F16"/>
  <c r="F13"/>
  <c r="F11"/>
  <c r="F10"/>
  <c r="F34" i="1"/>
  <c r="F32"/>
  <c r="F29"/>
  <c r="F28"/>
  <c r="F27"/>
  <c r="F26"/>
  <c r="F23"/>
  <c r="F22"/>
  <c r="F21"/>
  <c r="F20"/>
  <c r="F19"/>
  <c r="F18"/>
  <c r="F17"/>
  <c r="F16"/>
  <c r="F15"/>
  <c r="F10"/>
  <c r="F9"/>
</calcChain>
</file>

<file path=xl/sharedStrings.xml><?xml version="1.0" encoding="utf-8"?>
<sst xmlns="http://schemas.openxmlformats.org/spreadsheetml/2006/main" count="631" uniqueCount="186">
  <si>
    <t>แบบ OSM 1-1</t>
  </si>
  <si>
    <t>ประจำปีงบประมาณ พ.ศ. 2553 (เงินกู้)</t>
  </si>
  <si>
    <t>จังหวัดอ่างทอง</t>
  </si>
  <si>
    <t>ราคาที่ตั้ง</t>
  </si>
  <si>
    <t>ราคา</t>
  </si>
  <si>
    <t>จำนวน</t>
  </si>
  <si>
    <t>วัน/เดือน/ปี</t>
  </si>
  <si>
    <t>จังหวัด</t>
  </si>
  <si>
    <t>หน่วยงาน</t>
  </si>
  <si>
    <t>ลำดับ</t>
  </si>
  <si>
    <t>รหัสงบประมาณ</t>
  </si>
  <si>
    <t>รหัสเบิกจ่ายแทนกัน</t>
  </si>
  <si>
    <t>รายการครุภัณฑ์มาตรฐาน</t>
  </si>
  <si>
    <t>งบประมาณ</t>
  </si>
  <si>
    <t>ที่จัดซื้อ</t>
  </si>
  <si>
    <t>หน่วย</t>
  </si>
  <si>
    <t>ที่ทำสัญญา</t>
  </si>
  <si>
    <t>ผู้จำหน่าย</t>
  </si>
  <si>
    <t>ยี่ห้อ/รุ่น</t>
  </si>
  <si>
    <t>ที่ดำเนินการ</t>
  </si>
  <si>
    <t>ที่ตั้งและจัดเก็บ</t>
  </si>
  <si>
    <t>ปัญหา/ข้อเสนอแนะ</t>
  </si>
  <si>
    <t>ที่</t>
  </si>
  <si>
    <t>(รวม)</t>
  </si>
  <si>
    <t>(ต่อหน่วย)</t>
  </si>
  <si>
    <t>จัดซื้อ</t>
  </si>
  <si>
    <t>ครุภัณฑ์</t>
  </si>
  <si>
    <t>โครงการเพิ่มประสิทธิภาพการผลิตสินค้าเกษตรที่ปลอดภัยได้มาตรฐาน</t>
  </si>
  <si>
    <t>หมวด : ครุภัณฑ์</t>
  </si>
  <si>
    <t>เครื่องสีข้าว ขนาด 2 ตัน</t>
  </si>
  <si>
    <t>เครื่อง</t>
  </si>
  <si>
    <t>เครื่องปิดผนึก (ซีล) ถุงพลาสติก พร้อมถุงบรรจุขนาด 2 กิโลกรัม และ 5 กิโลกรัม</t>
  </si>
  <si>
    <t>ชุด</t>
  </si>
  <si>
    <t>เครื่องวัดความชื้นสนาม</t>
  </si>
  <si>
    <t>เครื่องกะเทาะข้าวเปลือก</t>
  </si>
  <si>
    <t>อุปกรณ์การแปรรูปผลิตภัณฑ์อาหารปลอดภัย</t>
  </si>
  <si>
    <t>กลุ่ม</t>
  </si>
  <si>
    <t>หมวด : ที่ดิน สิ่งก่อสร้าง</t>
  </si>
  <si>
    <t>ก่อสร้างโรงเรือนแปรรูปข้าวชุมชน หมู่ที่ 6 ต.มหาดไทย อ.เมือง จ.อ่างทอง</t>
  </si>
  <si>
    <t>โรง</t>
  </si>
  <si>
    <t>ก่อสร้างโรงเรือนแปรรูปข้าวชุมชน โครงการพระราชดำริหมู่ที่ 6 (หนองเจ็ดเส้น) อ.ป่าโมก จ.อ่างทอง</t>
  </si>
  <si>
    <t>ก่อสร้างโรงเรือนแปรรูปข้าวชุมชน หมู่ที่ 3 ต.เทวราช อ.ไชโย จ.อ่างทอง</t>
  </si>
  <si>
    <t>ก่อสร้างโรงเรือนแปรรูปข้าวชุมชน หมู่ที่ 1 ต.ตรีณรงค์ อ.ไชโย จ.อ่างทอง</t>
  </si>
  <si>
    <t>ก่อสร้างโรงเรือนแปรรูปข้าวชุมชน หมู่ที่ 5 ต.รำมะสัก อ.โพธิ์ทอง จ.อ่างทอง</t>
  </si>
  <si>
    <t>ก่อสร้างโรงเรือนแปรรูปข้าวชุมชน หมู่ที่ 4 ต.ยางซ้าย อ.โพธิ์ทอง จ.อ่างทอง</t>
  </si>
  <si>
    <t>ก่อสร้างโรงเรือนแปรรูปข้าวชุมชน ต.ตลาดใหม่ อ.วิเศษชัยชาญ จ.อ่างทอง</t>
  </si>
  <si>
    <t>ก่อสร้างโรงเรือนแปรรูปข้าวชุมชน หมู่ที่ 3 ต.หัวตะพาน อ.วิเศษชัยชาญ  จ.อ่างทอง</t>
  </si>
  <si>
    <t>ก่อสร้างโรงเรือนแปรรูปข้าวชุมชน หมู่ที่ 3 ต.สีบัวทอง อ.แสวงหา จ.อ่างทอง</t>
  </si>
  <si>
    <t>โครงการจัดทำป้ายบอกเส้นทางท่องเที่ยวกลุ่มจังหวัด</t>
  </si>
  <si>
    <t>ป้ายบอกเส้นทางท่องเที่ยว ขนาด 75 ม.* 180 ม. จ.อ่างทอง</t>
  </si>
  <si>
    <t>ป้าย</t>
  </si>
  <si>
    <t>ป้ายแนะนำชี้เส้นทางหรือบอกระยะทางฯ จ.อ่างทอง</t>
  </si>
  <si>
    <t>ป้ายบอกเส้นทางท่องเที่ยว ขนาด 90ม. *120ม. จ.อ่างทอง</t>
  </si>
  <si>
    <t>ป้ายบอกเส้นทางท่องเที่ยว ขนาด 90ม. *240ม. จ.อ่างทอง</t>
  </si>
  <si>
    <t>โครงการป้องกันแก้ไขปัญหาลุ่มน้ำเจ้าพระยา</t>
  </si>
  <si>
    <t>ติดตั้งถังดักไขมันและอุปกรณ์ติดตั้งระบบ จ.อ่างทอง</t>
  </si>
  <si>
    <t>จุด</t>
  </si>
  <si>
    <t>รายงานผลการจัดซื้อครุภัณฑ์ และ ที่ดินและสิ่งก่อสร้าง</t>
  </si>
  <si>
    <t>ประจำปีงบประมาณ พ.ศ. 2554</t>
  </si>
  <si>
    <t xml:space="preserve">เครื่องปิดผนึกสูญญากาศ </t>
  </si>
  <si>
    <t>เครื่องคอมพิวเตอร์พร้อมอุปกรณ์โปรเจคเตอร์</t>
  </si>
  <si>
    <t>ก่อสร้างยุ้งฉาง ขนาด 10 ตัน</t>
  </si>
  <si>
    <t>แห่ง</t>
  </si>
  <si>
    <t>โครงการส่งเสริมศักยภาพการท่องเที่ยวกลุ่มจังหวัดภาคกลางตอนบน 2</t>
  </si>
  <si>
    <t>รถราง</t>
  </si>
  <si>
    <t>คัน</t>
  </si>
  <si>
    <t>จัดทำห้องศูนย์แสดงประวัติศาสตร์แขวงเมืองวิเศษชัยชาญ</t>
  </si>
  <si>
    <t>โครงการป้องกันแก้ไขปัญหาลุ่มน้ำ แม่น้ำสายหลัก</t>
  </si>
  <si>
    <t xml:space="preserve">เครื่องตรวจวัดคุณภาพน้ำ </t>
  </si>
  <si>
    <t>ติดตั้งถึงดักไขมันและอุปกรณ์ติดตั้งระบบ</t>
  </si>
  <si>
    <t>ประจำปีงบประมาณ พ.ศ. 2555</t>
  </si>
  <si>
    <t>เครื่องวัดวิเคราะห์คุณภาพน้ำแบบภาคสนาม (Water Analyzer)</t>
  </si>
  <si>
    <t>ประจำปีงบประมาณ พ.ศ. 2556</t>
  </si>
  <si>
    <t>เครื่องเย็บปากกระสอบแบบมือถือ</t>
  </si>
  <si>
    <t>โต๊ะปลูกผักมาตรฐาน ขนาด 1.00*3.20 เมตร</t>
  </si>
  <si>
    <t>เครื่องปั๊มสูบน้ำพญานาค ท่อ 8 นิ้ว 8,000L/m ดีเซล 10HP พร้อมอุปกรณ์</t>
  </si>
  <si>
    <t>เครื่องมือวิเคราะห์คุณภาพน้ำประจำที่ Water Analysis Instruments</t>
  </si>
  <si>
    <t>เครื่องกำหนดพิกัด GPS</t>
  </si>
  <si>
    <t>หมวด : ที่ดินและสิ่งก่อสร้าง</t>
  </si>
  <si>
    <t>ก่อสร้างโรงสีข้าวชุมชน ต. มหาดไทย อ.เมืองอ่างทอง จ.อ่างทอง</t>
  </si>
  <si>
    <t>ก่อสร้างโรงสีข้าวชุมชน ต.หัวตะพาน อ.วิเศษชัยชาญ จ.อ่างทอง</t>
  </si>
  <si>
    <t>ก่อสร้างโรงสีข้าวชุมชน ต.สีบัวทอง อ.แสวงหา จ.อ่างทอง</t>
  </si>
  <si>
    <t>ก่อสร้างโรงสีข้าวชุมชน ต.ยางซ้าย อ.โพธิ์ทอง จ.อ่างทอง</t>
  </si>
  <si>
    <t>ก่อสร้างโรงสีข้าวชุมชน ต.ตรีณรงค์ อ.ไชโย จ.อ่างทอง</t>
  </si>
  <si>
    <t>ก่อสร้างโรงสีข้าวชุมชน ต.ศาลาแดง อ.เมืองอ่างทอง จ.อ่างทอง</t>
  </si>
  <si>
    <t>ก่อสร้างโรงสีข้าวชุมชน ต.เทวราช อ.ไชโย จ.อ่างทอง</t>
  </si>
  <si>
    <t>ก่อสร้างโรงสีข้าวชุมชนทองครึม ต.มงคลธรรมนิมิต อ.สามโก้ จ.อ่างทอง</t>
  </si>
  <si>
    <t xml:space="preserve">โครงการผลิตภัณฑ์ลุ่มเจ้าพระยา ป่าสัก สู่อาเซียน บวก 3 บวก 6 </t>
  </si>
  <si>
    <t>ป้ายแผ่นเหล็กประชาสัมพันธ์ ขนาด 0.75*2.10 เมตร</t>
  </si>
  <si>
    <t>ประจำปีงบประมาณ พ.ศ. 2557</t>
  </si>
  <si>
    <t>โครงการยกระดับกระบวนการผลิต แปรรูป และการตลาดสินค้าอาหารปลอดภัย</t>
  </si>
  <si>
    <t>ตู้แช่แข็ง ขนาด 9.5 คิว (256 ลิตร)</t>
  </si>
  <si>
    <t>ตู้</t>
  </si>
  <si>
    <t>เครื่องบรรจุภัณฑ์สูญญากาศแบบมาตรฐาน</t>
  </si>
  <si>
    <t>เครื่องย่างไร้ควัน ระบบแก๊ส ควบคุมความร้อนอัตโนมัติ</t>
  </si>
  <si>
    <t>โครงการพัฒนายกระดับคุณภาพแหล่งท่องเที่ยวทางประวัติศาสตร์ ศาสนา วัฒนธรรมและวิถีชีวิตลุ่มน้ำ</t>
  </si>
  <si>
    <t>ก่อสร้างห้องน้ำสำหรับบริการนักท่องเที่ยว ณ หมู่บ้านทำกลอง ตำบลเอกราช อำเภอป่าโมก จังหวัดอ่างทอง</t>
  </si>
  <si>
    <t>ประจำปีงบประมาณ พ.ศ. 2558</t>
  </si>
  <si>
    <t xml:space="preserve">ตู้แช่ ขนาด 9.5 คิว (256 ลิตร) </t>
  </si>
  <si>
    <t xml:space="preserve">เครื่องบดและผสมอาหารระบบไฟฟ้า </t>
  </si>
  <si>
    <t>เครื่องตากปลาอุโมงลมร้อนด้วยพลังงานแสงอาทิตย์พร้อมอุปกรณ์</t>
  </si>
  <si>
    <t>เครื่องซีลสูญญากาศ ปากถุงกว้างไม่เกิน 60 ซม.</t>
  </si>
  <si>
    <t>โครงการพัฒนายกระดับคุณภาพแหล่งท่องเที่ยวทางประวัติศาสตร์ ศาสนา และวัฒนธรรม ธรรมชาติ และวิถีชีวิตลุ่มน้ำ</t>
  </si>
  <si>
    <t>ประจำปีงบประมาณ พ.ศ. 2559</t>
  </si>
  <si>
    <t>7002075001110001</t>
  </si>
  <si>
    <t>ตู้แช่แข็ง ขนาด 9.5 คิว</t>
  </si>
  <si>
    <t>อ่างทอง</t>
  </si>
  <si>
    <t>7002075001110002</t>
  </si>
  <si>
    <t>เครื่องบรรจุภัณฑ์สุญญากาศแบบมาตรฐาน</t>
  </si>
  <si>
    <t>เครือง</t>
  </si>
  <si>
    <t>7002075001110003</t>
  </si>
  <si>
    <t>เครื่องบดและผสมอาหาร ระบบไฟฟ้า อัตโนมัติ</t>
  </si>
  <si>
    <t>7002075001110004</t>
  </si>
  <si>
    <t>โต๊ะแสตนเลส</t>
  </si>
  <si>
    <t>ตัว</t>
  </si>
  <si>
    <t>7002075001110005</t>
  </si>
  <si>
    <t>ชั้นวางสแตนเลส</t>
  </si>
  <si>
    <t>ชิ้น</t>
  </si>
  <si>
    <t>7002075001110006</t>
  </si>
  <si>
    <t>ตู้แช่เย็น ขนาด 39 คิว</t>
  </si>
  <si>
    <t>7002075001110007</t>
  </si>
  <si>
    <t>เครื่องบรรจุภัณฑ์สุญญากาศ</t>
  </si>
  <si>
    <t>7002075001110008</t>
  </si>
  <si>
    <t>เครื่องบดเนื้อสัตว์</t>
  </si>
  <si>
    <t>7002075001110009</t>
  </si>
  <si>
    <t>เครื่องสีข้าวกล้อง</t>
  </si>
  <si>
    <t>7002075001110010</t>
  </si>
  <si>
    <t>ตู้อบพลังความร้อน (ระบบแก๊สพร้อมอุปกรณ์)</t>
  </si>
  <si>
    <t>โครงการส่งเสริมและสนับสนุนเทคโนโลยีการผลิตพลังงานทดแทนเพื่อลดต้นทุนการผลิต</t>
  </si>
  <si>
    <t>7002075001120001</t>
  </si>
  <si>
    <t>ระบบสูบน้ำพลังงานแสงอาทิตย์ 
(เปลี่ยนหมวดเงินงบประมาณจากครุภัฑณ์ เป็นที่ดินและสิ่งก่อสร้าง)</t>
  </si>
  <si>
    <t>เครื่องตรวจวัดคุณภาพน้ำ จังหวัดอ่างทอง</t>
  </si>
  <si>
    <t>ประจำปีงบประมาณ พ.ศ. 2560</t>
  </si>
  <si>
    <t xml:space="preserve">ตู้แช่เนื้อสัตว์ </t>
  </si>
  <si>
    <t>เครื่องสับหญ้า</t>
  </si>
  <si>
    <t xml:space="preserve"> โครงการเพิ่มประสิทธิภาพระบบบริหารจัดการสินค้าและการขนส่งของกลุ่มจังหวัด (Logistics)</t>
  </si>
  <si>
    <t>งานขยายไหล่ทางและปรับปรุงผิวจราจรถนนลาดยาง สาย อท. 2034 แยกทางหลวงหมายเลข 32 - บ้านมหานาม (ตอนที่ 2) ตำบล... อำเภอไชโย จังหวัดอ่างทอง ระยะทางไม่น้อยกว่า 2.000 กิโลเมตร 1.0000 สายทาง</t>
  </si>
  <si>
    <t>สายทาง</t>
  </si>
  <si>
    <t>ระบบสูบน้ำพลังงานแสงอาทิตย์  20.0000 แห่ง</t>
  </si>
  <si>
    <t>โครงการพัฒนายกระดับคุณภาพแหล่งท่องเที่ยวทางประวัติศาสตร์ ศาสนา วัฒนธรรม ธรรมชาติ และวิถีชีวิตลุ่มน้ำ</t>
  </si>
  <si>
    <t>7002075001410007</t>
  </si>
  <si>
    <t>ก่อสร้างซุ้มประตูทางเข้าหมู่บ้านทำกลองและปรับปรุงภูมิทัศน์ ตำบลเอกราช อำเภอป่าโมก จังหวัดอ่างทอง 1.0000 แห่ง</t>
  </si>
  <si>
    <t>โครงการจัดหาและพัฒนาแหล่งน้ำเพื่อรองรับการบริหารจัดการน้ำอย่างเป็นระบบ</t>
  </si>
  <si>
    <t>ปรับปรุงคลองขนากพร้อมอาคารป้องกันการกัดเซาะ ตำบลบางจัก อำเภอวิเศษชัยชาญ จังหวัดอ่างทอง ปริมาตรดินขุดไม่น้อยกว่า... ลูกบาศก์เมตร 1.0000 แห่ง</t>
  </si>
  <si>
    <t>หลัง</t>
  </si>
  <si>
    <t>ห้อง</t>
  </si>
  <si>
    <t xml:space="preserve">ก่อสร้างทางเดินชมวิถีชาวบ้านริมน้ำบริเวณเขื่อนตลาดศาลเจ้าโรงทอง </t>
  </si>
  <si>
    <t xml:space="preserve">ปรับปรุงทางเท้า ถนนมหาชินทางเข้าตลาดศาลเจ้าโรงทอง </t>
  </si>
  <si>
    <t xml:space="preserve">ปรับปรุงบริเวณอนุสาวรีย์นายดอก-นายทองแก้ว </t>
  </si>
  <si>
    <t xml:space="preserve">ปรับปรุงที่จอดรถและระบบการสัญจรภายในวัดนางใน </t>
  </si>
  <si>
    <t>ปรับปรุงระบบการจัดเก็บขยะมูลฝอยภายในตลาดศาลเจ้าโรงทอง</t>
  </si>
  <si>
    <t>ปรับปรุงภูมิทัศน์แหล่งท่องเที่ยว ระยะทางจากปากทางถึงศูนย์กลางชุมชนและโดยรอบหมู่บ้านที่เป็นที่ตั้งของบ้านพักโฮมสเตย์ระยะทาง 3 กม. และบ้านพักโฮมสเตย์</t>
  </si>
  <si>
    <t>ปรับปรุงห้องสุขา</t>
  </si>
  <si>
    <t>ปรับปรุงภูมิทัศน์ บริเวณริมถนนเข้า-ออก โครงการฟาร์มตัวอย่าง หมู่ที่ 2,3,4,5,9 ตำบลสีบัวทอง</t>
  </si>
  <si>
    <t>โครงการฟื้นฟูแหล่งท่องเที่ยวทางประวัติศาสตร์ วัฒนธรรมและธรรมชาติ</t>
  </si>
  <si>
    <t>ปรับปรุงภูมิทัศน์วัดม่วง ต.หัวตะพาน อ.วิเศษชัยชาญ จ.อ่างทอง</t>
  </si>
  <si>
    <t>โครงการจัดหา/พัฒนาแหล่งน้ำเพื่อรองรับการบริหารจัดการน้ำอย่างเป็นระบบ</t>
  </si>
  <si>
    <t>พัฒนาปรับปรุงห้วยจระเข้-หนองลาดตะเพียน ให้เป็นแก้มลิง พร้อมสร้างอาคารประกอบ อ.เมือง  จ.อ่างทอง</t>
  </si>
  <si>
    <t>โครงการพัฒนาแหล่งน้ำเพื่อรองรับการบริหารจัดการน้ำอย่างเป็นระบบ (ต่อเนื่อง)</t>
  </si>
  <si>
    <t>ขุดลอกคลองขุนพร้อมคันกันน้ำ ต.ไผ่จำศีล อ.วิเศษชัยชาญ จ.อ่างทอง</t>
  </si>
  <si>
    <t>ขุดลอกทำแก้มลิงลาดคล้า-รางจิก บ.หนองรี ต.ตลาดกรวด อ.เมือง จ.อ่างทอง</t>
  </si>
  <si>
    <t>โครงการจัดหาพัฒนาแหล่งน้ำเพื่อรองรับบริหารจัดการน้ำอย่างเป็นระบบ</t>
  </si>
  <si>
    <t>ขุดลอกทำแก้มลิงหนองเบิกไพร ต.ไผ่ดำพัฒนา อ.วิเศษชัยชาญ จ.อ่างทอง</t>
  </si>
  <si>
    <t>ขุดลอกทำแก้มลิงหนองคลองแพ  ต.โพธิ์ม่วงพันธุ์  อ.สามโก้  จ.อ่างทอง</t>
  </si>
  <si>
    <t xml:space="preserve">ขุดลอกคลองขุนพร้อมคันกั้นน้ำ (ระยะที่ 2) ต.ไผ่จำศีล อ.วิเศษชัยชาญ 
จ.อ่างทอง </t>
  </si>
  <si>
    <t>โครงการพัฒนาแหล่งท่องเที่ยวเชิงประวัติศาสตร์และวัฒนธรรมลุ่มน้ำภาคกลางตอนบน 2</t>
  </si>
  <si>
    <t>ปรับปรุงศูนย์ประวัติศาสตร์แขวงเมืองวิเศษชัยชาญ ต.ไผ่จำศิล อ.วิเศษชัยชาญ จ.อ่างทอง</t>
  </si>
  <si>
    <t>ปรับปรุงพัฒนาท่าเรือ พร้อมปรับภูมิทัศน์วัดสี่ร้อย ต.สี่ร้อย อ.วิเศษชัยชาญ จ.อ่างทอง</t>
  </si>
  <si>
    <t xml:space="preserve"> ปรับปรุงแก้มลิงห้วยจระเข้-หนองลาดตะเพียน (ระยะที่ 2) ตำบลศาลาแดง ตำบลป่างิ้ว อำเภอเมืองอ่างทอง จังหวัดอ่างทอง</t>
  </si>
  <si>
    <t>ปรับปรุงภูมิทัศน์ริมถนนจากวัดไชโยวรวิหารถึงถนนสายอ่างทอง - สิงห์บุรี 
ตำบลไชโย อำเภอไชโย จังหวัดอ่างทอง</t>
  </si>
  <si>
    <t>ก่อสร้างห้องน้ำสำหรับบริการนักท่องเที่ยว ณ อนุสาวรีย์พันท้ายนรสิงห์ 
ตำบลนรสิงห์ อำเภอป่าโมก จังหวัดอ่างทอง</t>
  </si>
  <si>
    <t>ก่อสร้างห้องน้ำสำหรับบริการนักท่องเที่ยว (ขนาดใหญ่) ณ วัดไชโยวรวิหาร 
ตำบลไชโย อำเภอไชโย จังหวัดอ่างทอง</t>
  </si>
  <si>
    <t>ขุดลอกคลองสี่ร้อย ตำบลหัวตะพาน ตำบลสี่ร้อย อำเภอวิเศษชัยชาญ 
จังหวัดอ่างทอง</t>
  </si>
  <si>
    <t>ขุดลอกคลองทางควาย - คลองท้องวัว ตำบลคลองขนาก ตำบลบางจัก 
อำเภอวิเศษชัยชาญ  จังหวัดอ่างทอง</t>
  </si>
  <si>
    <t>ขุดลอกทำแก้มลิงหนองรางขวาง พร้อมเสริมคันดินและอาคารประกอบ 
ตำบลอินทประมูล อำเภอโพธิ์ทอง จังหวัดอ่างทอง ปริมาตรดินขุดไม่น้อยกว่า 
27,200 ลูกบาศก์เมตร</t>
  </si>
  <si>
    <t>ขุดลอกทำแก้มลิงหนองสามง่ามใต้ พร้อมเสริมคันดินและอาคารประกอบ 
ตำบลเทวราช อำเภอไชโย จังหวัดอ่างทอง ปริมาตรดินขุดไม่น้อยกว่า 
33,700 ลูกบาศก์เมตร</t>
  </si>
  <si>
    <t>ก่อสร้างห้องน้ำ และปรับปรุงภูมิทัศน์บริเวณพระบรมราชานุสาวรีย์ สมเด็จพระนเรศวรมหาราช  ณ วัดป่าโมกวรวิหาร ตำบลป่าโมก อำเภอป่าโมก จังหวัดอ่างทอง</t>
  </si>
  <si>
    <t>ขุดลอกหนองเกาะใหญ่ พร้อมเสริมคันดินและอาคารประกอบ ตำบลย่านซื่อ อำเภอเมืองอ่างทอง จังหวัดอ่างทอง ปริมาตรดินขุดไม่น้อยกว่า 67,500 ลูกบาศก์เมตร</t>
  </si>
  <si>
    <t>ขุดลอกหนองปรัง พร้อมเสริมคันดินและอาคารประกอบ ตำบลชัยฤทธิ์ อำเภอไชโย จังหวัดอ่างทอง ปริมาตรดินขุดไม่น้อยกว่า 24,700 ลูกบาศก์เมตร</t>
  </si>
  <si>
    <t>ขุดลอกหนองสามง่ามเหนือ พร้อมเสริมคันดินและอาคารประกอบ ตำบลราชสถิตย์ อำเภอไชโย จังหวัดอ่างทอง ปริมาตรดินขุดไม่น้อยกว่า 49,400 ลูกบาศก์เมตร</t>
  </si>
  <si>
    <t>โครงการเพิ่มประสิทธิภาพระบบบริหารจัดการสินค้าและการขนส่งของกลุ่มจังหวัด (Logistics)</t>
  </si>
  <si>
    <t>ปรับปรุงผิวจราจรถนนลาดยาง สาย อท. 2034 แยกทางหลวงหมายเลข 32 – 
บ้านมหานาม ตำบลไชยภูมิ อำเภอไชโย จังหวัดอ่างทอง ช่วง กม.ที่ 13+268 
ถึง กม.ที่ 14+768 ระยะทาง 1.500 กิโลเมตร</t>
  </si>
  <si>
    <t>ปรับปรุงภูมิทัศน์และสิ่งอำนวยความสะดวกแหล่งชุมชนหมู่บ้านทรงไทยไผ่ดำพัฒนา ตำบลไผ่จำศีล  อำเภอวิเศษชัยชาญ จังหวัดอ่างทอง</t>
  </si>
  <si>
    <t>ปรับปรุงศูนย์ประวัติศาสตร์แขวงเมืองวิเศษชัยชาญ ตำบลไผ่จำศีล อำเภอวิเศษชัยชาญ จังหวัดอ่างทอง</t>
  </si>
  <si>
    <t>ปรับปรุงหนองสองห้อง ตำบลไชโย อำเภอไชโย จังหวัดอ่างทอง ปริมาตรดินขุดไม่น้อยกว่า 43,000 ลูกบาศก์เมตร</t>
  </si>
  <si>
    <t>ปรับปรุงหนองรี ตำบลชัยฤทธิ์ อำเภอไชโย จังหวัดอ่างทอง ปริมาตรดินขุดไม่น้อยกว่า 19,000 ลูกบาศก์เมตร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</si>
</sst>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UPC"/>
      <family val="1"/>
      <charset val="22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3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7030A0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0" xfId="2" applyFont="1" applyFill="1" applyBorder="1" applyAlignment="1"/>
    <xf numFmtId="43" fontId="5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horizontal="center" vertical="top"/>
    </xf>
    <xf numFmtId="43" fontId="3" fillId="0" borderId="3" xfId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43" fontId="5" fillId="0" borderId="1" xfId="1" applyFont="1" applyFill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43" fontId="3" fillId="0" borderId="1" xfId="1" applyFont="1" applyBorder="1" applyAlignment="1">
      <alignment horizontal="center" vertical="top"/>
    </xf>
    <xf numFmtId="43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6" fillId="0" borderId="6" xfId="0" applyFont="1" applyBorder="1"/>
    <xf numFmtId="43" fontId="7" fillId="0" borderId="6" xfId="1" applyFont="1" applyBorder="1" applyAlignment="1">
      <alignment horizontal="right" vertical="top" wrapText="1"/>
    </xf>
    <xf numFmtId="43" fontId="5" fillId="0" borderId="6" xfId="1" applyFont="1" applyBorder="1" applyAlignment="1">
      <alignment horizontal="right" vertical="top" wrapText="1"/>
    </xf>
    <xf numFmtId="43" fontId="3" fillId="0" borderId="6" xfId="1" applyFont="1" applyBorder="1" applyAlignment="1">
      <alignment horizontal="left"/>
    </xf>
    <xf numFmtId="3" fontId="3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3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6" xfId="0" applyFont="1" applyBorder="1"/>
    <xf numFmtId="0" fontId="7" fillId="0" borderId="6" xfId="2" applyFont="1" applyBorder="1" applyAlignment="1">
      <alignment vertical="top" wrapText="1"/>
    </xf>
    <xf numFmtId="3" fontId="3" fillId="0" borderId="6" xfId="0" applyNumberFormat="1" applyFont="1" applyBorder="1" applyAlignment="1">
      <alignment horizontal="right" vertical="top"/>
    </xf>
    <xf numFmtId="0" fontId="2" fillId="0" borderId="5" xfId="0" applyFont="1" applyBorder="1"/>
    <xf numFmtId="43" fontId="7" fillId="0" borderId="6" xfId="1" applyFont="1" applyBorder="1" applyAlignment="1">
      <alignment horizontal="right" wrapText="1"/>
    </xf>
    <xf numFmtId="3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7" fillId="0" borderId="6" xfId="2" applyFont="1" applyBorder="1" applyAlignment="1">
      <alignment wrapText="1"/>
    </xf>
    <xf numFmtId="0" fontId="7" fillId="0" borderId="6" xfId="2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5" fillId="2" borderId="6" xfId="2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5" xfId="0" applyFont="1" applyBorder="1"/>
    <xf numFmtId="0" fontId="5" fillId="2" borderId="6" xfId="2" applyFont="1" applyFill="1" applyBorder="1" applyAlignment="1">
      <alignment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187" fontId="7" fillId="0" borderId="6" xfId="1" applyNumberFormat="1" applyFont="1" applyBorder="1" applyAlignment="1">
      <alignment horizontal="right" vertical="top" wrapText="1"/>
    </xf>
    <xf numFmtId="187" fontId="5" fillId="0" borderId="6" xfId="1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vertical="top"/>
    </xf>
    <xf numFmtId="0" fontId="2" fillId="0" borderId="5" xfId="0" applyFont="1" applyBorder="1" applyAlignment="1">
      <alignment horizontal="right" vertical="top"/>
    </xf>
    <xf numFmtId="49" fontId="6" fillId="0" borderId="6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187" fontId="7" fillId="0" borderId="6" xfId="0" applyNumberFormat="1" applyFont="1" applyFill="1" applyBorder="1" applyAlignment="1">
      <alignment horizontal="right" vertical="top"/>
    </xf>
    <xf numFmtId="43" fontId="3" fillId="0" borderId="6" xfId="1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43" fontId="3" fillId="0" borderId="6" xfId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left"/>
    </xf>
    <xf numFmtId="187" fontId="3" fillId="0" borderId="6" xfId="1" applyNumberFormat="1" applyFont="1" applyBorder="1" applyAlignment="1">
      <alignment horizontal="right" vertical="top"/>
    </xf>
    <xf numFmtId="0" fontId="3" fillId="0" borderId="6" xfId="0" applyFont="1" applyBorder="1" applyAlignment="1">
      <alignment vertical="top" wrapText="1"/>
    </xf>
    <xf numFmtId="0" fontId="5" fillId="0" borderId="6" xfId="2" applyFont="1" applyBorder="1" applyAlignment="1">
      <alignment wrapText="1"/>
    </xf>
    <xf numFmtId="0" fontId="2" fillId="0" borderId="12" xfId="0" applyFont="1" applyBorder="1" applyAlignment="1">
      <alignment horizontal="center" vertical="top"/>
    </xf>
    <xf numFmtId="0" fontId="2" fillId="0" borderId="6" xfId="0" applyFont="1" applyBorder="1"/>
    <xf numFmtId="187" fontId="5" fillId="0" borderId="3" xfId="1" applyNumberFormat="1" applyFont="1" applyBorder="1" applyAlignment="1">
      <alignment horizontal="right" vertical="top" wrapText="1"/>
    </xf>
    <xf numFmtId="187" fontId="3" fillId="0" borderId="3" xfId="1" applyNumberFormat="1" applyFont="1" applyBorder="1" applyAlignment="1">
      <alignment horizontal="center"/>
    </xf>
    <xf numFmtId="187" fontId="5" fillId="0" borderId="1" xfId="1" applyNumberFormat="1" applyFont="1" applyFill="1" applyBorder="1" applyAlignment="1">
      <alignment horizontal="right" vertical="top" wrapText="1"/>
    </xf>
    <xf numFmtId="187" fontId="5" fillId="0" borderId="1" xfId="1" applyNumberFormat="1" applyFont="1" applyBorder="1" applyAlignment="1">
      <alignment horizontal="right" vertical="top" wrapText="1"/>
    </xf>
    <xf numFmtId="187" fontId="3" fillId="0" borderId="1" xfId="1" applyNumberFormat="1" applyFont="1" applyBorder="1" applyAlignment="1">
      <alignment horizontal="center"/>
    </xf>
    <xf numFmtId="187" fontId="3" fillId="0" borderId="6" xfId="1" applyNumberFormat="1" applyFont="1" applyBorder="1" applyAlignment="1">
      <alignment horizontal="center"/>
    </xf>
    <xf numFmtId="187" fontId="3" fillId="0" borderId="6" xfId="1" applyNumberFormat="1" applyFont="1" applyBorder="1" applyAlignment="1">
      <alignment horizontal="left"/>
    </xf>
    <xf numFmtId="187" fontId="3" fillId="0" borderId="6" xfId="1" applyNumberFormat="1" applyFont="1" applyBorder="1" applyAlignment="1">
      <alignment horizontal="left" vertical="top"/>
    </xf>
    <xf numFmtId="187" fontId="2" fillId="0" borderId="6" xfId="1" applyNumberFormat="1" applyFont="1" applyBorder="1" applyAlignment="1">
      <alignment horizontal="right" vertical="top"/>
    </xf>
    <xf numFmtId="187" fontId="3" fillId="0" borderId="6" xfId="0" applyNumberFormat="1" applyFont="1" applyBorder="1" applyAlignment="1">
      <alignment horizontal="right" vertical="top"/>
    </xf>
    <xf numFmtId="187" fontId="7" fillId="0" borderId="6" xfId="1" applyNumberFormat="1" applyFont="1" applyBorder="1" applyAlignment="1">
      <alignment horizontal="right" wrapText="1"/>
    </xf>
    <xf numFmtId="187" fontId="3" fillId="0" borderId="6" xfId="0" applyNumberFormat="1" applyFont="1" applyBorder="1" applyAlignment="1">
      <alignment horizontal="left"/>
    </xf>
    <xf numFmtId="187" fontId="3" fillId="0" borderId="6" xfId="0" applyNumberFormat="1" applyFont="1" applyBorder="1" applyAlignment="1">
      <alignment horizontal="center"/>
    </xf>
    <xf numFmtId="43" fontId="3" fillId="0" borderId="13" xfId="1" applyFont="1" applyBorder="1" applyAlignment="1">
      <alignment horizontal="center" vertical="top"/>
    </xf>
    <xf numFmtId="43" fontId="3" fillId="0" borderId="14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43" fontId="3" fillId="0" borderId="8" xfId="1" applyFont="1" applyBorder="1" applyAlignment="1">
      <alignment horizontal="center" vertical="top"/>
    </xf>
    <xf numFmtId="187" fontId="3" fillId="0" borderId="15" xfId="1" applyNumberFormat="1" applyFont="1" applyBorder="1" applyAlignment="1">
      <alignment horizontal="center" vertical="top"/>
    </xf>
    <xf numFmtId="43" fontId="3" fillId="0" borderId="12" xfId="1" applyFont="1" applyBorder="1" applyAlignment="1">
      <alignment horizontal="center" vertical="top"/>
    </xf>
    <xf numFmtId="187" fontId="3" fillId="0" borderId="15" xfId="0" applyNumberFormat="1" applyFont="1" applyBorder="1" applyAlignment="1">
      <alignment horizontal="center" vertical="top"/>
    </xf>
    <xf numFmtId="3" fontId="3" fillId="0" borderId="12" xfId="0" applyNumberFormat="1" applyFont="1" applyBorder="1" applyAlignment="1">
      <alignment horizontal="center" vertical="top"/>
    </xf>
    <xf numFmtId="3" fontId="3" fillId="0" borderId="15" xfId="0" applyNumberFormat="1" applyFont="1" applyBorder="1" applyAlignment="1">
      <alignment horizontal="center" vertical="top"/>
    </xf>
    <xf numFmtId="43" fontId="3" fillId="0" borderId="12" xfId="1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 vertical="top"/>
    </xf>
    <xf numFmtId="187" fontId="3" fillId="0" borderId="15" xfId="1" applyNumberFormat="1" applyFont="1" applyBorder="1" applyAlignment="1">
      <alignment horizontal="right" vertical="top"/>
    </xf>
    <xf numFmtId="187" fontId="3" fillId="0" borderId="15" xfId="0" applyNumberFormat="1" applyFont="1" applyBorder="1" applyAlignment="1">
      <alignment horizontal="right" vertical="top"/>
    </xf>
    <xf numFmtId="3" fontId="3" fillId="0" borderId="15" xfId="0" applyNumberFormat="1" applyFont="1" applyBorder="1" applyAlignment="1">
      <alignment horizontal="right" vertical="top"/>
    </xf>
    <xf numFmtId="14" fontId="3" fillId="0" borderId="6" xfId="1" applyNumberFormat="1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 applyAlignment="1">
      <alignment vertical="top"/>
    </xf>
    <xf numFmtId="0" fontId="3" fillId="0" borderId="17" xfId="0" applyFont="1" applyBorder="1"/>
    <xf numFmtId="0" fontId="2" fillId="0" borderId="17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3" fillId="0" borderId="20" xfId="0" applyFont="1" applyBorder="1"/>
    <xf numFmtId="0" fontId="2" fillId="0" borderId="21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2" xfId="0" applyFont="1" applyBorder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top"/>
    </xf>
    <xf numFmtId="0" fontId="7" fillId="0" borderId="30" xfId="2" applyFont="1" applyBorder="1" applyAlignment="1">
      <alignment wrapText="1"/>
    </xf>
    <xf numFmtId="3" fontId="3" fillId="0" borderId="31" xfId="0" applyNumberFormat="1" applyFont="1" applyBorder="1" applyAlignment="1">
      <alignment horizontal="center" vertical="top"/>
    </xf>
    <xf numFmtId="3" fontId="3" fillId="0" borderId="32" xfId="0" applyNumberFormat="1" applyFont="1" applyBorder="1" applyAlignment="1">
      <alignment horizontal="center" vertical="top"/>
    </xf>
    <xf numFmtId="3" fontId="3" fillId="0" borderId="30" xfId="0" applyNumberFormat="1" applyFont="1" applyBorder="1" applyAlignment="1">
      <alignment horizontal="center"/>
    </xf>
    <xf numFmtId="0" fontId="3" fillId="0" borderId="30" xfId="0" applyFont="1" applyBorder="1" applyAlignment="1">
      <alignment horizontal="left" vertical="center"/>
    </xf>
    <xf numFmtId="3" fontId="3" fillId="0" borderId="3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/>
    <xf numFmtId="43" fontId="7" fillId="0" borderId="30" xfId="1" applyFont="1" applyBorder="1" applyAlignment="1">
      <alignment horizontal="right" vertical="top" wrapText="1"/>
    </xf>
    <xf numFmtId="43" fontId="7" fillId="0" borderId="30" xfId="1" applyFont="1" applyBorder="1" applyAlignment="1">
      <alignment horizontal="right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top"/>
    </xf>
    <xf numFmtId="0" fontId="2" fillId="0" borderId="30" xfId="0" applyFont="1" applyBorder="1"/>
    <xf numFmtId="187" fontId="2" fillId="0" borderId="30" xfId="1" applyNumberFormat="1" applyFont="1" applyBorder="1" applyAlignment="1">
      <alignment horizontal="right" vertical="top"/>
    </xf>
    <xf numFmtId="187" fontId="3" fillId="0" borderId="30" xfId="0" applyNumberFormat="1" applyFont="1" applyBorder="1" applyAlignment="1">
      <alignment horizontal="left"/>
    </xf>
    <xf numFmtId="0" fontId="5" fillId="2" borderId="0" xfId="2" applyFont="1" applyFill="1" applyBorder="1" applyAlignment="1">
      <alignment vertical="top" wrapText="1"/>
    </xf>
    <xf numFmtId="0" fontId="2" fillId="0" borderId="22" xfId="0" applyFont="1" applyBorder="1" applyAlignment="1">
      <alignment horizontal="center" vertical="center"/>
    </xf>
    <xf numFmtId="0" fontId="3" fillId="0" borderId="30" xfId="0" applyFont="1" applyBorder="1"/>
    <xf numFmtId="43" fontId="3" fillId="0" borderId="30" xfId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left"/>
    </xf>
    <xf numFmtId="3" fontId="3" fillId="0" borderId="30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 vertical="top"/>
    </xf>
    <xf numFmtId="0" fontId="3" fillId="0" borderId="12" xfId="0" applyNumberFormat="1" applyFont="1" applyBorder="1" applyAlignment="1">
      <alignment horizontal="center"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horizontal="center" vertical="top"/>
    </xf>
    <xf numFmtId="0" fontId="7" fillId="0" borderId="30" xfId="2" applyFont="1" applyBorder="1" applyAlignment="1">
      <alignment horizontal="left" vertical="top" wrapText="1"/>
    </xf>
    <xf numFmtId="0" fontId="3" fillId="0" borderId="31" xfId="0" applyNumberFormat="1" applyFont="1" applyBorder="1" applyAlignment="1">
      <alignment horizontal="center" vertical="top"/>
    </xf>
    <xf numFmtId="0" fontId="3" fillId="0" borderId="32" xfId="0" applyNumberFormat="1" applyFont="1" applyBorder="1" applyAlignment="1">
      <alignment horizontal="center" vertical="top"/>
    </xf>
    <xf numFmtId="0" fontId="3" fillId="0" borderId="30" xfId="0" applyFont="1" applyBorder="1" applyAlignment="1">
      <alignment horizontal="left" vertical="top"/>
    </xf>
    <xf numFmtId="0" fontId="3" fillId="0" borderId="33" xfId="0" applyFont="1" applyBorder="1" applyAlignment="1">
      <alignment vertical="top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7" fillId="0" borderId="5" xfId="2" applyFont="1" applyBorder="1" applyAlignment="1">
      <alignment wrapText="1"/>
    </xf>
    <xf numFmtId="187" fontId="7" fillId="0" borderId="5" xfId="1" applyNumberFormat="1" applyFont="1" applyBorder="1" applyAlignment="1">
      <alignment horizontal="right" vertical="top" wrapText="1"/>
    </xf>
    <xf numFmtId="43" fontId="7" fillId="0" borderId="5" xfId="1" applyFont="1" applyBorder="1" applyAlignment="1">
      <alignment horizontal="right" wrapText="1"/>
    </xf>
    <xf numFmtId="0" fontId="3" fillId="0" borderId="35" xfId="0" applyNumberFormat="1" applyFont="1" applyBorder="1" applyAlignment="1">
      <alignment horizontal="center" vertical="top"/>
    </xf>
    <xf numFmtId="0" fontId="3" fillId="0" borderId="36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7" xfId="0" applyFont="1" applyBorder="1"/>
    <xf numFmtId="0" fontId="9" fillId="2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0" fontId="5" fillId="2" borderId="6" xfId="2" applyFont="1" applyFill="1" applyBorder="1" applyAlignment="1">
      <alignment vertical="top" wrapText="1"/>
    </xf>
    <xf numFmtId="49" fontId="3" fillId="0" borderId="0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3" fillId="0" borderId="38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7" fillId="0" borderId="39" xfId="2" applyFont="1" applyBorder="1" applyAlignment="1">
      <alignment wrapText="1"/>
    </xf>
    <xf numFmtId="187" fontId="7" fillId="0" borderId="39" xfId="1" applyNumberFormat="1" applyFont="1" applyBorder="1" applyAlignment="1">
      <alignment horizontal="right" vertical="top" wrapText="1"/>
    </xf>
    <xf numFmtId="187" fontId="7" fillId="0" borderId="39" xfId="1" applyNumberFormat="1" applyFont="1" applyBorder="1" applyAlignment="1">
      <alignment horizontal="right" wrapText="1"/>
    </xf>
    <xf numFmtId="3" fontId="3" fillId="0" borderId="40" xfId="0" applyNumberFormat="1" applyFont="1" applyBorder="1" applyAlignment="1">
      <alignment horizontal="center" vertical="top"/>
    </xf>
    <xf numFmtId="3" fontId="3" fillId="0" borderId="41" xfId="0" applyNumberFormat="1" applyFont="1" applyBorder="1" applyAlignment="1">
      <alignment horizontal="center" vertical="top"/>
    </xf>
    <xf numFmtId="3" fontId="3" fillId="0" borderId="39" xfId="0" applyNumberFormat="1" applyFont="1" applyBorder="1" applyAlignment="1">
      <alignment horizontal="center"/>
    </xf>
    <xf numFmtId="0" fontId="3" fillId="0" borderId="39" xfId="0" applyFont="1" applyBorder="1" applyAlignment="1">
      <alignment horizontal="left" vertical="center"/>
    </xf>
    <xf numFmtId="3" fontId="3" fillId="0" borderId="3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/>
    <xf numFmtId="187" fontId="7" fillId="0" borderId="5" xfId="1" applyNumberFormat="1" applyFont="1" applyBorder="1" applyAlignment="1">
      <alignment horizontal="right" wrapText="1"/>
    </xf>
    <xf numFmtId="3" fontId="3" fillId="0" borderId="35" xfId="0" applyNumberFormat="1" applyFont="1" applyBorder="1" applyAlignment="1">
      <alignment horizontal="center" vertical="top"/>
    </xf>
    <xf numFmtId="3" fontId="3" fillId="0" borderId="36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7" fillId="0" borderId="4" xfId="2" applyFont="1" applyBorder="1" applyAlignment="1">
      <alignment wrapText="1"/>
    </xf>
    <xf numFmtId="43" fontId="7" fillId="0" borderId="4" xfId="1" applyFont="1" applyBorder="1" applyAlignment="1">
      <alignment horizontal="right" vertical="top" wrapText="1"/>
    </xf>
    <xf numFmtId="43" fontId="7" fillId="0" borderId="4" xfId="1" applyFont="1" applyBorder="1" applyAlignment="1">
      <alignment horizontal="right" wrapText="1"/>
    </xf>
    <xf numFmtId="3" fontId="3" fillId="0" borderId="44" xfId="0" applyNumberFormat="1" applyFont="1" applyBorder="1" applyAlignment="1">
      <alignment horizontal="center" vertical="top"/>
    </xf>
    <xf numFmtId="3" fontId="3" fillId="0" borderId="45" xfId="0" applyNumberFormat="1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6" xfId="0" applyFont="1" applyBorder="1"/>
    <xf numFmtId="0" fontId="2" fillId="0" borderId="39" xfId="0" applyFont="1" applyBorder="1" applyAlignment="1">
      <alignment horizontal="center" vertical="top"/>
    </xf>
    <xf numFmtId="0" fontId="3" fillId="0" borderId="38" xfId="0" applyFont="1" applyBorder="1" applyAlignment="1">
      <alignment horizontal="center" vertical="center"/>
    </xf>
    <xf numFmtId="43" fontId="7" fillId="0" borderId="39" xfId="1" applyFont="1" applyBorder="1" applyAlignment="1">
      <alignment horizontal="right" wrapText="1"/>
    </xf>
    <xf numFmtId="0" fontId="3" fillId="0" borderId="47" xfId="0" applyFont="1" applyBorder="1" applyAlignment="1">
      <alignment horizontal="center" vertical="top"/>
    </xf>
    <xf numFmtId="43" fontId="7" fillId="0" borderId="39" xfId="1" applyFont="1" applyBorder="1" applyAlignment="1">
      <alignment horizontal="right" vertical="top" wrapText="1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7" fillId="0" borderId="1" xfId="2" applyFont="1" applyBorder="1" applyAlignment="1">
      <alignment wrapText="1"/>
    </xf>
    <xf numFmtId="187" fontId="7" fillId="0" borderId="1" xfId="1" applyNumberFormat="1" applyFont="1" applyBorder="1" applyAlignment="1">
      <alignment horizontal="right" vertical="top" wrapText="1"/>
    </xf>
    <xf numFmtId="43" fontId="7" fillId="0" borderId="1" xfId="1" applyFont="1" applyBorder="1" applyAlignment="1">
      <alignment horizontal="right" wrapText="1"/>
    </xf>
    <xf numFmtId="0" fontId="3" fillId="0" borderId="7" xfId="0" applyNumberFormat="1" applyFont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40" xfId="0" applyNumberFormat="1" applyFont="1" applyBorder="1" applyAlignment="1">
      <alignment horizontal="center" vertical="top"/>
    </xf>
    <xf numFmtId="0" fontId="3" fillId="0" borderId="41" xfId="0" applyNumberFormat="1" applyFont="1" applyBorder="1" applyAlignment="1">
      <alignment horizontal="center" vertical="top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7" fillId="0" borderId="2" xfId="2" applyFont="1" applyBorder="1" applyAlignment="1">
      <alignment wrapText="1"/>
    </xf>
    <xf numFmtId="187" fontId="7" fillId="0" borderId="2" xfId="1" applyNumberFormat="1" applyFont="1" applyBorder="1" applyAlignment="1">
      <alignment horizontal="right" vertical="top" wrapText="1"/>
    </xf>
    <xf numFmtId="43" fontId="7" fillId="0" borderId="2" xfId="1" applyFont="1" applyBorder="1" applyAlignment="1">
      <alignment horizontal="right" wrapText="1"/>
    </xf>
    <xf numFmtId="0" fontId="3" fillId="0" borderId="9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/>
    <xf numFmtId="0" fontId="3" fillId="0" borderId="6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9" fillId="2" borderId="6" xfId="0" applyFont="1" applyFill="1" applyBorder="1"/>
    <xf numFmtId="0" fontId="9" fillId="2" borderId="6" xfId="0" applyFont="1" applyFill="1" applyBorder="1" applyAlignment="1">
      <alignment shrinkToFit="1"/>
    </xf>
    <xf numFmtId="0" fontId="2" fillId="0" borderId="6" xfId="0" applyFont="1" applyBorder="1" applyAlignment="1">
      <alignment horizontal="left" vertical="top" wrapText="1"/>
    </xf>
    <xf numFmtId="0" fontId="3" fillId="0" borderId="39" xfId="0" applyFont="1" applyBorder="1"/>
    <xf numFmtId="43" fontId="3" fillId="0" borderId="39" xfId="1" applyFont="1" applyBorder="1" applyAlignment="1">
      <alignment horizontal="right" vertical="top"/>
    </xf>
    <xf numFmtId="3" fontId="3" fillId="0" borderId="39" xfId="0" applyNumberFormat="1" applyFont="1" applyBorder="1" applyAlignment="1">
      <alignment horizontal="left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187" fontId="3" fillId="0" borderId="15" xfId="0" applyNumberFormat="1" applyFont="1" applyBorder="1" applyAlignment="1">
      <alignment horizontal="center" vertical="top" wrapText="1"/>
    </xf>
    <xf numFmtId="0" fontId="7" fillId="2" borderId="6" xfId="2" applyFont="1" applyFill="1" applyBorder="1" applyAlignment="1">
      <alignment wrapText="1"/>
    </xf>
    <xf numFmtId="0" fontId="3" fillId="0" borderId="15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5" fillId="2" borderId="3" xfId="2" applyFont="1" applyFill="1" applyBorder="1" applyAlignment="1"/>
    <xf numFmtId="0" fontId="3" fillId="0" borderId="48" xfId="0" applyFont="1" applyBorder="1"/>
    <xf numFmtId="0" fontId="3" fillId="0" borderId="48" xfId="0" applyFont="1" applyBorder="1" applyAlignment="1">
      <alignment vertical="top"/>
    </xf>
    <xf numFmtId="0" fontId="2" fillId="0" borderId="48" xfId="0" applyFont="1" applyBorder="1" applyAlignment="1">
      <alignment horizontal="center" vertical="top"/>
    </xf>
    <xf numFmtId="0" fontId="2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51" xfId="0" applyNumberFormat="1" applyFont="1" applyBorder="1" applyAlignment="1">
      <alignment horizontal="center" vertical="top"/>
    </xf>
    <xf numFmtId="0" fontId="2" fillId="0" borderId="48" xfId="0" applyNumberFormat="1" applyFont="1" applyBorder="1" applyAlignment="1">
      <alignment horizontal="center" vertical="top"/>
    </xf>
    <xf numFmtId="49" fontId="2" fillId="0" borderId="48" xfId="0" applyNumberFormat="1" applyFont="1" applyBorder="1" applyAlignment="1">
      <alignment horizontal="center" vertical="top"/>
    </xf>
    <xf numFmtId="49" fontId="2" fillId="0" borderId="48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top"/>
    </xf>
    <xf numFmtId="0" fontId="5" fillId="2" borderId="51" xfId="2" applyFont="1" applyFill="1" applyBorder="1" applyAlignment="1"/>
    <xf numFmtId="43" fontId="5" fillId="0" borderId="48" xfId="1" applyFont="1" applyBorder="1" applyAlignment="1">
      <alignment horizontal="right" vertical="top" wrapText="1"/>
    </xf>
    <xf numFmtId="43" fontId="3" fillId="0" borderId="48" xfId="1" applyFont="1" applyBorder="1" applyAlignment="1">
      <alignment horizontal="center"/>
    </xf>
    <xf numFmtId="43" fontId="3" fillId="0" borderId="49" xfId="1" applyFont="1" applyBorder="1" applyAlignment="1">
      <alignment horizontal="center" vertical="top"/>
    </xf>
    <xf numFmtId="43" fontId="3" fillId="0" borderId="50" xfId="1" applyFont="1" applyBorder="1" applyAlignment="1">
      <alignment horizontal="center" vertical="top"/>
    </xf>
    <xf numFmtId="0" fontId="3" fillId="0" borderId="48" xfId="0" applyFont="1" applyBorder="1" applyAlignment="1">
      <alignment horizontal="center" vertical="center"/>
    </xf>
    <xf numFmtId="0" fontId="2" fillId="0" borderId="48" xfId="0" applyFont="1" applyBorder="1"/>
    <xf numFmtId="43" fontId="5" fillId="0" borderId="48" xfId="1" applyFont="1" applyFill="1" applyBorder="1" applyAlignment="1">
      <alignment horizontal="right" vertical="top" wrapText="1"/>
    </xf>
    <xf numFmtId="49" fontId="6" fillId="0" borderId="48" xfId="0" applyNumberFormat="1" applyFont="1" applyBorder="1" applyAlignment="1">
      <alignment horizontal="center" vertical="top"/>
    </xf>
    <xf numFmtId="0" fontId="3" fillId="0" borderId="51" xfId="0" applyFont="1" applyBorder="1" applyAlignment="1">
      <alignment horizontal="center" vertical="top"/>
    </xf>
    <xf numFmtId="0" fontId="6" fillId="0" borderId="48" xfId="0" applyFont="1" applyBorder="1"/>
    <xf numFmtId="187" fontId="7" fillId="0" borderId="48" xfId="1" applyNumberFormat="1" applyFont="1" applyBorder="1" applyAlignment="1">
      <alignment horizontal="right" vertical="top" wrapText="1"/>
    </xf>
    <xf numFmtId="43" fontId="3" fillId="0" borderId="48" xfId="1" applyFont="1" applyBorder="1" applyAlignment="1">
      <alignment horizontal="left"/>
    </xf>
    <xf numFmtId="187" fontId="3" fillId="0" borderId="49" xfId="0" applyNumberFormat="1" applyFont="1" applyBorder="1" applyAlignment="1">
      <alignment horizontal="center" vertical="top"/>
    </xf>
    <xf numFmtId="3" fontId="3" fillId="0" borderId="50" xfId="0" applyNumberFormat="1" applyFont="1" applyBorder="1" applyAlignment="1">
      <alignment horizontal="center" vertical="top"/>
    </xf>
    <xf numFmtId="0" fontId="3" fillId="0" borderId="48" xfId="0" applyFont="1" applyBorder="1" applyAlignment="1">
      <alignment horizontal="center"/>
    </xf>
    <xf numFmtId="0" fontId="3" fillId="0" borderId="48" xfId="0" applyFont="1" applyBorder="1" applyAlignment="1">
      <alignment horizontal="left" vertical="center"/>
    </xf>
    <xf numFmtId="3" fontId="3" fillId="0" borderId="48" xfId="0" applyNumberFormat="1" applyFont="1" applyBorder="1" applyAlignment="1">
      <alignment horizontal="center" vertical="center"/>
    </xf>
    <xf numFmtId="3" fontId="3" fillId="0" borderId="48" xfId="0" applyNumberFormat="1" applyFont="1" applyBorder="1" applyAlignment="1">
      <alignment horizontal="center"/>
    </xf>
    <xf numFmtId="187" fontId="3" fillId="0" borderId="49" xfId="1" applyNumberFormat="1" applyFont="1" applyBorder="1" applyAlignment="1">
      <alignment horizontal="center" vertical="top"/>
    </xf>
    <xf numFmtId="0" fontId="3" fillId="0" borderId="48" xfId="0" applyFont="1" applyBorder="1" applyAlignment="1">
      <alignment horizontal="center" vertical="top"/>
    </xf>
    <xf numFmtId="0" fontId="2" fillId="0" borderId="48" xfId="0" applyFont="1" applyBorder="1" applyAlignment="1">
      <alignment horizontal="left" vertical="top"/>
    </xf>
    <xf numFmtId="187" fontId="7" fillId="0" borderId="48" xfId="0" applyNumberFormat="1" applyFont="1" applyFill="1" applyBorder="1" applyAlignment="1">
      <alignment horizontal="right" vertical="top"/>
    </xf>
    <xf numFmtId="187" fontId="5" fillId="0" borderId="48" xfId="1" applyNumberFormat="1" applyFont="1" applyBorder="1" applyAlignment="1">
      <alignment horizontal="right" vertical="top" wrapText="1"/>
    </xf>
    <xf numFmtId="43" fontId="3" fillId="0" borderId="48" xfId="1" applyFont="1" applyBorder="1" applyAlignment="1">
      <alignment horizontal="left" vertical="top"/>
    </xf>
    <xf numFmtId="3" fontId="3" fillId="0" borderId="48" xfId="0" applyNumberFormat="1" applyFont="1" applyBorder="1" applyAlignment="1">
      <alignment horizontal="center" vertical="top"/>
    </xf>
    <xf numFmtId="0" fontId="3" fillId="0" borderId="48" xfId="0" applyFont="1" applyBorder="1" applyAlignment="1">
      <alignment vertical="top" wrapText="1"/>
    </xf>
    <xf numFmtId="187" fontId="3" fillId="0" borderId="48" xfId="1" applyNumberFormat="1" applyFont="1" applyBorder="1" applyAlignment="1">
      <alignment horizontal="right" vertical="top"/>
    </xf>
    <xf numFmtId="3" fontId="3" fillId="0" borderId="48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center" vertical="top"/>
    </xf>
    <xf numFmtId="0" fontId="7" fillId="0" borderId="48" xfId="2" applyFont="1" applyBorder="1" applyAlignment="1">
      <alignment wrapText="1"/>
    </xf>
    <xf numFmtId="43" fontId="7" fillId="0" borderId="48" xfId="1" applyFont="1" applyBorder="1" applyAlignment="1">
      <alignment horizontal="right" wrapText="1"/>
    </xf>
    <xf numFmtId="3" fontId="3" fillId="0" borderId="48" xfId="0" applyNumberFormat="1" applyFont="1" applyBorder="1" applyAlignment="1">
      <alignment horizontal="left"/>
    </xf>
    <xf numFmtId="0" fontId="5" fillId="2" borderId="48" xfId="2" applyFont="1" applyFill="1" applyBorder="1" applyAlignment="1">
      <alignment wrapText="1"/>
    </xf>
    <xf numFmtId="0" fontId="5" fillId="0" borderId="48" xfId="2" applyFont="1" applyBorder="1" applyAlignment="1">
      <alignment wrapText="1"/>
    </xf>
    <xf numFmtId="0" fontId="5" fillId="2" borderId="48" xfId="2" applyFont="1" applyFill="1" applyBorder="1" applyAlignment="1">
      <alignment vertical="top" wrapText="1"/>
    </xf>
    <xf numFmtId="0" fontId="3" fillId="0" borderId="48" xfId="0" applyFont="1" applyBorder="1" applyAlignment="1">
      <alignment horizontal="right" vertical="top"/>
    </xf>
    <xf numFmtId="0" fontId="3" fillId="0" borderId="48" xfId="0" applyFont="1" applyBorder="1" applyAlignment="1">
      <alignment horizontal="left"/>
    </xf>
    <xf numFmtId="0" fontId="3" fillId="0" borderId="49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/>
    </xf>
    <xf numFmtId="0" fontId="3" fillId="0" borderId="48" xfId="0" applyFont="1" applyBorder="1" applyAlignment="1">
      <alignment wrapText="1"/>
    </xf>
    <xf numFmtId="0" fontId="3" fillId="0" borderId="52" xfId="0" applyFont="1" applyBorder="1"/>
    <xf numFmtId="0" fontId="3" fillId="0" borderId="52" xfId="0" applyFont="1" applyBorder="1" applyAlignment="1">
      <alignment vertical="top"/>
    </xf>
    <xf numFmtId="0" fontId="2" fillId="0" borderId="52" xfId="0" applyFont="1" applyBorder="1" applyAlignment="1">
      <alignment horizontal="center" vertical="top"/>
    </xf>
    <xf numFmtId="0" fontId="2" fillId="0" borderId="52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1" xfId="0" applyFont="1" applyBorder="1"/>
    <xf numFmtId="0" fontId="3" fillId="0" borderId="4" xfId="0" applyFont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3" fillId="0" borderId="4" xfId="0" applyFont="1" applyBorder="1" applyAlignment="1">
      <alignment horizontal="right" vertical="top"/>
    </xf>
    <xf numFmtId="0" fontId="3" fillId="0" borderId="44" xfId="0" applyFont="1" applyBorder="1" applyAlignment="1">
      <alignment vertical="top"/>
    </xf>
    <xf numFmtId="0" fontId="3" fillId="0" borderId="45" xfId="0" applyFont="1" applyBorder="1" applyAlignment="1">
      <alignment vertical="top"/>
    </xf>
    <xf numFmtId="0" fontId="3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top"/>
    </xf>
    <xf numFmtId="49" fontId="2" fillId="0" borderId="49" xfId="0" applyNumberFormat="1" applyFont="1" applyBorder="1" applyAlignment="1">
      <alignment horizontal="center" vertical="top"/>
    </xf>
    <xf numFmtId="49" fontId="2" fillId="0" borderId="50" xfId="0" applyNumberFormat="1" applyFont="1" applyBorder="1" applyAlignment="1">
      <alignment horizontal="center" vertical="top"/>
    </xf>
    <xf numFmtId="0" fontId="2" fillId="0" borderId="53" xfId="0" applyFont="1" applyBorder="1" applyAlignment="1">
      <alignment horizontal="center" vertical="top"/>
    </xf>
    <xf numFmtId="0" fontId="2" fillId="0" borderId="54" xfId="0" applyFont="1" applyBorder="1" applyAlignment="1">
      <alignment horizontal="center" vertical="top"/>
    </xf>
  </cellXfs>
  <cellStyles count="3">
    <cellStyle name="Normal_mask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view="pageBreakPreview" zoomScaleNormal="80" zoomScaleSheetLayoutView="100" workbookViewId="0">
      <selection activeCell="A4" sqref="A4:A34"/>
    </sheetView>
  </sheetViews>
  <sheetFormatPr defaultRowHeight="21"/>
  <cols>
    <col min="1" max="1" width="6.25" style="6" bestFit="1" customWidth="1"/>
    <col min="2" max="2" width="23.625" style="49" hidden="1" customWidth="1"/>
    <col min="3" max="3" width="16.5" style="49" hidden="1" customWidth="1"/>
    <col min="4" max="4" width="60.375" style="6" customWidth="1"/>
    <col min="5" max="5" width="9.875" style="52" bestFit="1" customWidth="1"/>
    <col min="6" max="6" width="9.25" style="52" bestFit="1" customWidth="1"/>
    <col min="7" max="7" width="9" style="53" customWidth="1"/>
    <col min="8" max="9" width="5.25" style="54" customWidth="1"/>
    <col min="10" max="10" width="10.875" style="6" bestFit="1" customWidth="1"/>
    <col min="11" max="11" width="23.5" style="6" customWidth="1"/>
    <col min="12" max="12" width="18.625" style="6" customWidth="1"/>
    <col min="13" max="13" width="14.375" style="6" hidden="1" customWidth="1"/>
    <col min="14" max="14" width="15.75" style="6" customWidth="1"/>
    <col min="15" max="15" width="19.25" style="6" customWidth="1"/>
    <col min="16" max="16" width="19.625" style="6" customWidth="1"/>
    <col min="17" max="16384" width="9" style="6"/>
  </cols>
  <sheetData>
    <row r="1" spans="1:15" ht="30.75" customHeight="1">
      <c r="A1" s="313" t="s">
        <v>57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22.5" customHeight="1">
      <c r="A2" s="314" t="s">
        <v>1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24" customHeight="1" thickBot="1">
      <c r="A3" s="314" t="s">
        <v>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24" customHeight="1">
      <c r="A4" s="105"/>
      <c r="B4" s="104"/>
      <c r="C4" s="104"/>
      <c r="D4" s="105"/>
      <c r="E4" s="106" t="s">
        <v>3</v>
      </c>
      <c r="F4" s="106" t="s">
        <v>3</v>
      </c>
      <c r="G4" s="107" t="s">
        <v>4</v>
      </c>
      <c r="H4" s="315" t="s">
        <v>5</v>
      </c>
      <c r="I4" s="316"/>
      <c r="J4" s="108" t="s">
        <v>6</v>
      </c>
      <c r="K4" s="107"/>
      <c r="L4" s="107"/>
      <c r="M4" s="107" t="s">
        <v>7</v>
      </c>
      <c r="N4" s="107" t="s">
        <v>8</v>
      </c>
      <c r="O4" s="109"/>
    </row>
    <row r="5" spans="1:15" ht="24" customHeight="1">
      <c r="A5" s="7" t="s">
        <v>9</v>
      </c>
      <c r="B5" s="111" t="s">
        <v>10</v>
      </c>
      <c r="C5" s="8" t="s">
        <v>11</v>
      </c>
      <c r="D5" s="7" t="s">
        <v>12</v>
      </c>
      <c r="E5" s="9" t="s">
        <v>13</v>
      </c>
      <c r="F5" s="9" t="s">
        <v>13</v>
      </c>
      <c r="G5" s="7" t="s">
        <v>14</v>
      </c>
      <c r="H5" s="317" t="s">
        <v>15</v>
      </c>
      <c r="I5" s="318"/>
      <c r="J5" s="10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112" t="s">
        <v>21</v>
      </c>
    </row>
    <row r="6" spans="1:15" ht="24" customHeight="1">
      <c r="A6" s="7" t="s">
        <v>22</v>
      </c>
      <c r="B6" s="9"/>
      <c r="C6" s="9"/>
      <c r="D6" s="7"/>
      <c r="E6" s="12" t="s">
        <v>23</v>
      </c>
      <c r="F6" s="12" t="s">
        <v>24</v>
      </c>
      <c r="G6" s="11" t="s">
        <v>24</v>
      </c>
      <c r="H6" s="319" t="s">
        <v>14</v>
      </c>
      <c r="I6" s="320"/>
      <c r="J6" s="11" t="s">
        <v>25</v>
      </c>
      <c r="K6" s="11"/>
      <c r="L6" s="11"/>
      <c r="M6" s="11" t="s">
        <v>25</v>
      </c>
      <c r="N6" s="11" t="s">
        <v>26</v>
      </c>
      <c r="O6" s="113"/>
    </row>
    <row r="7" spans="1:15" customFormat="1">
      <c r="A7" s="13"/>
      <c r="B7" s="13"/>
      <c r="C7" s="14"/>
      <c r="D7" s="247" t="s">
        <v>27</v>
      </c>
      <c r="E7" s="16"/>
      <c r="F7" s="16"/>
      <c r="G7" s="17"/>
      <c r="H7" s="88"/>
      <c r="I7" s="89"/>
      <c r="J7" s="17"/>
      <c r="K7" s="17"/>
      <c r="L7" s="18"/>
      <c r="M7" s="18"/>
      <c r="N7" s="19"/>
      <c r="O7" s="115"/>
    </row>
    <row r="8" spans="1:15" customFormat="1">
      <c r="A8" s="9"/>
      <c r="B8" s="20"/>
      <c r="C8" s="21"/>
      <c r="D8" s="240" t="s">
        <v>28</v>
      </c>
      <c r="E8" s="23"/>
      <c r="F8" s="24"/>
      <c r="G8" s="25"/>
      <c r="H8" s="90"/>
      <c r="I8" s="91"/>
      <c r="J8" s="25"/>
      <c r="K8" s="25"/>
      <c r="L8" s="26"/>
      <c r="M8" s="26"/>
      <c r="N8" s="27"/>
      <c r="O8" s="116"/>
    </row>
    <row r="9" spans="1:15" customFormat="1" ht="24" customHeight="1">
      <c r="A9" s="28">
        <v>1</v>
      </c>
      <c r="B9" s="28"/>
      <c r="C9" s="28"/>
      <c r="D9" s="29" t="s">
        <v>29</v>
      </c>
      <c r="E9" s="55">
        <v>2250000</v>
      </c>
      <c r="F9" s="55">
        <f t="shared" ref="F9:F13" si="0">E9/H9</f>
        <v>250000</v>
      </c>
      <c r="G9" s="32"/>
      <c r="H9" s="146">
        <v>9</v>
      </c>
      <c r="I9" s="147" t="s">
        <v>30</v>
      </c>
      <c r="J9" s="33"/>
      <c r="K9" s="34"/>
      <c r="L9" s="35"/>
      <c r="M9" s="36"/>
      <c r="N9" s="37"/>
      <c r="O9" s="118"/>
    </row>
    <row r="10" spans="1:15" customFormat="1">
      <c r="A10" s="28">
        <v>2</v>
      </c>
      <c r="B10" s="28"/>
      <c r="C10" s="28"/>
      <c r="D10" s="39" t="s">
        <v>31</v>
      </c>
      <c r="E10" s="55">
        <v>500000</v>
      </c>
      <c r="F10" s="55">
        <f t="shared" si="0"/>
        <v>50000</v>
      </c>
      <c r="G10" s="30"/>
      <c r="H10" s="146">
        <v>10</v>
      </c>
      <c r="I10" s="147" t="s">
        <v>32</v>
      </c>
      <c r="J10" s="33"/>
      <c r="K10" s="34"/>
      <c r="L10" s="35"/>
      <c r="M10" s="36"/>
      <c r="N10" s="36"/>
      <c r="O10" s="118"/>
    </row>
    <row r="11" spans="1:15" customFormat="1" ht="24" customHeight="1">
      <c r="A11" s="28">
        <v>3</v>
      </c>
      <c r="B11" s="28"/>
      <c r="C11" s="28"/>
      <c r="D11" s="29" t="s">
        <v>33</v>
      </c>
      <c r="E11" s="55">
        <v>70000</v>
      </c>
      <c r="F11" s="55">
        <f t="shared" si="0"/>
        <v>35000</v>
      </c>
      <c r="G11" s="32"/>
      <c r="H11" s="146">
        <v>2</v>
      </c>
      <c r="I11" s="147" t="s">
        <v>30</v>
      </c>
      <c r="J11" s="33"/>
      <c r="K11" s="34"/>
      <c r="L11" s="35"/>
      <c r="M11" s="36"/>
      <c r="N11" s="37"/>
      <c r="O11" s="118"/>
    </row>
    <row r="12" spans="1:15" customFormat="1" ht="24" customHeight="1">
      <c r="A12" s="28">
        <v>4</v>
      </c>
      <c r="B12" s="28"/>
      <c r="C12" s="28"/>
      <c r="D12" s="39" t="s">
        <v>34</v>
      </c>
      <c r="E12" s="55">
        <v>50000</v>
      </c>
      <c r="F12" s="55">
        <f t="shared" si="0"/>
        <v>25000</v>
      </c>
      <c r="G12" s="30"/>
      <c r="H12" s="146">
        <v>2</v>
      </c>
      <c r="I12" s="147" t="s">
        <v>30</v>
      </c>
      <c r="J12" s="33"/>
      <c r="K12" s="34"/>
      <c r="L12" s="35"/>
      <c r="M12" s="36"/>
      <c r="N12" s="36"/>
      <c r="O12" s="118"/>
    </row>
    <row r="13" spans="1:15" customFormat="1" ht="24" customHeight="1">
      <c r="A13" s="28">
        <v>5</v>
      </c>
      <c r="B13" s="28"/>
      <c r="C13" s="28"/>
      <c r="D13" s="39" t="s">
        <v>35</v>
      </c>
      <c r="E13" s="55">
        <v>200000</v>
      </c>
      <c r="F13" s="55">
        <f t="shared" si="0"/>
        <v>200000</v>
      </c>
      <c r="G13" s="30"/>
      <c r="H13" s="146">
        <v>1</v>
      </c>
      <c r="I13" s="147" t="s">
        <v>36</v>
      </c>
      <c r="J13" s="33"/>
      <c r="K13" s="34"/>
      <c r="L13" s="35"/>
      <c r="M13" s="36"/>
      <c r="N13" s="37"/>
      <c r="O13" s="118"/>
    </row>
    <row r="14" spans="1:15" ht="24" customHeight="1">
      <c r="A14" s="36"/>
      <c r="B14" s="28"/>
      <c r="C14" s="28"/>
      <c r="D14" s="41" t="s">
        <v>37</v>
      </c>
      <c r="E14" s="55"/>
      <c r="F14" s="55"/>
      <c r="G14" s="42"/>
      <c r="H14" s="146"/>
      <c r="I14" s="147"/>
      <c r="J14" s="43"/>
      <c r="K14" s="44"/>
      <c r="L14" s="35"/>
      <c r="M14" s="36"/>
      <c r="N14" s="36"/>
      <c r="O14" s="118"/>
    </row>
    <row r="15" spans="1:15">
      <c r="A15" s="36">
        <v>6</v>
      </c>
      <c r="B15" s="28"/>
      <c r="C15" s="28"/>
      <c r="D15" s="45" t="s">
        <v>38</v>
      </c>
      <c r="E15" s="55">
        <v>250000</v>
      </c>
      <c r="F15" s="55">
        <f>E15/H15</f>
        <v>250000</v>
      </c>
      <c r="G15" s="42"/>
      <c r="H15" s="146">
        <v>1</v>
      </c>
      <c r="I15" s="147" t="s">
        <v>39</v>
      </c>
      <c r="J15" s="43"/>
      <c r="K15" s="44"/>
      <c r="L15" s="35"/>
      <c r="M15" s="36"/>
      <c r="N15" s="36"/>
      <c r="O15" s="118"/>
    </row>
    <row r="16" spans="1:15" s="47" customFormat="1" ht="42">
      <c r="A16" s="28">
        <v>7</v>
      </c>
      <c r="B16" s="28"/>
      <c r="C16" s="28"/>
      <c r="D16" s="46" t="s">
        <v>40</v>
      </c>
      <c r="E16" s="55">
        <v>250000</v>
      </c>
      <c r="F16" s="55">
        <f>E16/H16</f>
        <v>250000</v>
      </c>
      <c r="G16" s="30"/>
      <c r="H16" s="146">
        <v>1</v>
      </c>
      <c r="I16" s="147" t="s">
        <v>39</v>
      </c>
      <c r="J16" s="33"/>
      <c r="K16" s="34"/>
      <c r="L16" s="33"/>
      <c r="M16" s="28"/>
      <c r="N16" s="28"/>
      <c r="O16" s="148"/>
    </row>
    <row r="17" spans="1:15" s="47" customFormat="1">
      <c r="A17" s="28">
        <v>8</v>
      </c>
      <c r="B17" s="28"/>
      <c r="C17" s="28"/>
      <c r="D17" s="45" t="s">
        <v>41</v>
      </c>
      <c r="E17" s="55">
        <v>250000</v>
      </c>
      <c r="F17" s="55">
        <f t="shared" ref="F17:F23" si="1">E17/H17</f>
        <v>250000</v>
      </c>
      <c r="G17" s="30"/>
      <c r="H17" s="146">
        <v>1</v>
      </c>
      <c r="I17" s="147" t="s">
        <v>39</v>
      </c>
      <c r="J17" s="33"/>
      <c r="K17" s="34"/>
      <c r="L17" s="33"/>
      <c r="M17" s="28"/>
      <c r="N17" s="28"/>
      <c r="O17" s="148"/>
    </row>
    <row r="18" spans="1:15" s="47" customFormat="1">
      <c r="A18" s="28">
        <v>9</v>
      </c>
      <c r="B18" s="28"/>
      <c r="C18" s="28"/>
      <c r="D18" s="45" t="s">
        <v>42</v>
      </c>
      <c r="E18" s="55">
        <v>250000</v>
      </c>
      <c r="F18" s="55">
        <f t="shared" si="1"/>
        <v>250000</v>
      </c>
      <c r="G18" s="30"/>
      <c r="H18" s="146">
        <v>1</v>
      </c>
      <c r="I18" s="147" t="s">
        <v>39</v>
      </c>
      <c r="J18" s="33"/>
      <c r="K18" s="34"/>
      <c r="L18" s="33"/>
      <c r="M18" s="28"/>
      <c r="N18" s="28"/>
      <c r="O18" s="148"/>
    </row>
    <row r="19" spans="1:15" s="47" customFormat="1">
      <c r="A19" s="28">
        <v>10</v>
      </c>
      <c r="B19" s="28"/>
      <c r="C19" s="28"/>
      <c r="D19" s="45" t="s">
        <v>43</v>
      </c>
      <c r="E19" s="55">
        <v>250000</v>
      </c>
      <c r="F19" s="55">
        <f t="shared" si="1"/>
        <v>250000</v>
      </c>
      <c r="G19" s="30"/>
      <c r="H19" s="146">
        <v>1</v>
      </c>
      <c r="I19" s="147" t="s">
        <v>39</v>
      </c>
      <c r="J19" s="33"/>
      <c r="K19" s="34"/>
      <c r="L19" s="33"/>
      <c r="M19" s="28"/>
      <c r="N19" s="28"/>
      <c r="O19" s="148"/>
    </row>
    <row r="20" spans="1:15" s="47" customFormat="1">
      <c r="A20" s="28">
        <v>11</v>
      </c>
      <c r="B20" s="28"/>
      <c r="C20" s="28"/>
      <c r="D20" s="45" t="s">
        <v>44</v>
      </c>
      <c r="E20" s="55">
        <v>250000</v>
      </c>
      <c r="F20" s="55">
        <f t="shared" si="1"/>
        <v>250000</v>
      </c>
      <c r="G20" s="30"/>
      <c r="H20" s="146">
        <v>1</v>
      </c>
      <c r="I20" s="147" t="s">
        <v>39</v>
      </c>
      <c r="J20" s="33"/>
      <c r="K20" s="34"/>
      <c r="L20" s="33"/>
      <c r="M20" s="28"/>
      <c r="N20" s="28"/>
      <c r="O20" s="148"/>
    </row>
    <row r="21" spans="1:15">
      <c r="A21" s="36">
        <v>12</v>
      </c>
      <c r="B21" s="28"/>
      <c r="C21" s="28"/>
      <c r="D21" s="45" t="s">
        <v>45</v>
      </c>
      <c r="E21" s="55">
        <v>250000</v>
      </c>
      <c r="F21" s="55">
        <f t="shared" si="1"/>
        <v>250000</v>
      </c>
      <c r="G21" s="42"/>
      <c r="H21" s="146">
        <v>1</v>
      </c>
      <c r="I21" s="147" t="s">
        <v>39</v>
      </c>
      <c r="J21" s="43"/>
      <c r="K21" s="44"/>
      <c r="L21" s="35"/>
      <c r="M21" s="36"/>
      <c r="N21" s="36"/>
      <c r="O21" s="118"/>
    </row>
    <row r="22" spans="1:15" ht="22.5" customHeight="1">
      <c r="A22" s="145">
        <v>13</v>
      </c>
      <c r="B22" s="145"/>
      <c r="C22" s="145"/>
      <c r="D22" s="39" t="s">
        <v>46</v>
      </c>
      <c r="E22" s="55">
        <v>250000</v>
      </c>
      <c r="F22" s="55">
        <f t="shared" si="1"/>
        <v>250000</v>
      </c>
      <c r="G22" s="42"/>
      <c r="H22" s="146">
        <v>1</v>
      </c>
      <c r="I22" s="147" t="s">
        <v>39</v>
      </c>
      <c r="J22" s="43"/>
      <c r="K22" s="44"/>
      <c r="L22" s="35"/>
      <c r="M22" s="36"/>
      <c r="N22" s="36"/>
      <c r="O22" s="118"/>
    </row>
    <row r="23" spans="1:15" s="47" customFormat="1">
      <c r="A23" s="145">
        <v>14</v>
      </c>
      <c r="B23" s="145"/>
      <c r="C23" s="145"/>
      <c r="D23" s="39" t="s">
        <v>47</v>
      </c>
      <c r="E23" s="55">
        <v>250000</v>
      </c>
      <c r="F23" s="55">
        <f t="shared" si="1"/>
        <v>250000</v>
      </c>
      <c r="G23" s="30"/>
      <c r="H23" s="146">
        <v>1</v>
      </c>
      <c r="I23" s="147" t="s">
        <v>39</v>
      </c>
      <c r="J23" s="33"/>
      <c r="K23" s="34"/>
      <c r="L23" s="33"/>
      <c r="M23" s="28"/>
      <c r="N23" s="28"/>
      <c r="O23" s="148"/>
    </row>
    <row r="24" spans="1:15" s="47" customFormat="1" ht="24" customHeight="1">
      <c r="A24" s="28"/>
      <c r="B24" s="28"/>
      <c r="C24" s="28"/>
      <c r="D24" s="48" t="s">
        <v>48</v>
      </c>
      <c r="E24" s="55"/>
      <c r="F24" s="55"/>
      <c r="G24" s="30"/>
      <c r="H24" s="146"/>
      <c r="I24" s="147"/>
      <c r="J24" s="33"/>
      <c r="K24" s="34"/>
      <c r="L24" s="33"/>
      <c r="M24" s="28"/>
      <c r="N24" s="28"/>
      <c r="O24" s="148"/>
    </row>
    <row r="25" spans="1:15" ht="24" customHeight="1">
      <c r="A25" s="36"/>
      <c r="B25" s="28"/>
      <c r="C25" s="28"/>
      <c r="D25" s="22" t="s">
        <v>28</v>
      </c>
      <c r="E25" s="55"/>
      <c r="F25" s="55"/>
      <c r="G25" s="42"/>
      <c r="H25" s="146"/>
      <c r="I25" s="147"/>
      <c r="J25" s="43"/>
      <c r="K25" s="44"/>
      <c r="L25" s="35"/>
      <c r="M25" s="36"/>
      <c r="N25" s="36"/>
      <c r="O25" s="118"/>
    </row>
    <row r="26" spans="1:15" s="47" customFormat="1" ht="24" customHeight="1">
      <c r="A26" s="28">
        <v>1</v>
      </c>
      <c r="B26" s="28"/>
      <c r="C26" s="28"/>
      <c r="D26" s="46" t="s">
        <v>49</v>
      </c>
      <c r="E26" s="55">
        <v>150000</v>
      </c>
      <c r="F26" s="55">
        <f t="shared" ref="F26" si="2">E26/H26</f>
        <v>5000</v>
      </c>
      <c r="G26" s="30"/>
      <c r="H26" s="146">
        <v>30</v>
      </c>
      <c r="I26" s="147" t="s">
        <v>50</v>
      </c>
      <c r="J26" s="33"/>
      <c r="K26" s="34"/>
      <c r="L26" s="33"/>
      <c r="M26" s="28"/>
      <c r="N26" s="28"/>
      <c r="O26" s="148"/>
    </row>
    <row r="27" spans="1:15" s="49" customFormat="1" ht="24" customHeight="1">
      <c r="A27" s="28">
        <v>2</v>
      </c>
      <c r="B27" s="28"/>
      <c r="C27" s="28"/>
      <c r="D27" s="46" t="s">
        <v>51</v>
      </c>
      <c r="E27" s="55">
        <v>225000</v>
      </c>
      <c r="F27" s="55">
        <f>E27/H27</f>
        <v>7500</v>
      </c>
      <c r="G27" s="30"/>
      <c r="H27" s="146">
        <v>30</v>
      </c>
      <c r="I27" s="147" t="s">
        <v>50</v>
      </c>
      <c r="J27" s="33"/>
      <c r="K27" s="34"/>
      <c r="L27" s="33"/>
      <c r="M27" s="28"/>
      <c r="N27" s="28"/>
      <c r="O27" s="148"/>
    </row>
    <row r="28" spans="1:15" ht="24" customHeight="1">
      <c r="A28" s="36">
        <v>3</v>
      </c>
      <c r="B28" s="28"/>
      <c r="C28" s="28"/>
      <c r="D28" s="50" t="s">
        <v>52</v>
      </c>
      <c r="E28" s="55">
        <v>150000</v>
      </c>
      <c r="F28" s="55">
        <f>E28/H28</f>
        <v>5000</v>
      </c>
      <c r="G28" s="42"/>
      <c r="H28" s="146">
        <v>30</v>
      </c>
      <c r="I28" s="147" t="s">
        <v>50</v>
      </c>
      <c r="J28" s="43"/>
      <c r="K28" s="44"/>
      <c r="L28" s="35"/>
      <c r="M28" s="36"/>
      <c r="N28" s="36"/>
      <c r="O28" s="118"/>
    </row>
    <row r="29" spans="1:15" ht="24" customHeight="1">
      <c r="A29" s="36">
        <v>4</v>
      </c>
      <c r="B29" s="28"/>
      <c r="C29" s="28"/>
      <c r="D29" s="45" t="s">
        <v>53</v>
      </c>
      <c r="E29" s="55">
        <v>225000</v>
      </c>
      <c r="F29" s="55">
        <f>E29/H29</f>
        <v>7500</v>
      </c>
      <c r="G29" s="42"/>
      <c r="H29" s="146">
        <v>30</v>
      </c>
      <c r="I29" s="147" t="s">
        <v>50</v>
      </c>
      <c r="J29" s="43"/>
      <c r="K29" s="44"/>
      <c r="L29" s="35"/>
      <c r="M29" s="36"/>
      <c r="N29" s="36"/>
      <c r="O29" s="38"/>
    </row>
    <row r="30" spans="1:15" ht="24" customHeight="1">
      <c r="A30" s="36"/>
      <c r="B30" s="28"/>
      <c r="C30" s="28"/>
      <c r="D30" s="51" t="s">
        <v>54</v>
      </c>
      <c r="E30" s="55"/>
      <c r="F30" s="55"/>
      <c r="G30" s="42"/>
      <c r="H30" s="146"/>
      <c r="I30" s="147"/>
      <c r="J30" s="43"/>
      <c r="K30" s="44"/>
      <c r="L30" s="35"/>
      <c r="M30" s="36"/>
      <c r="N30" s="36"/>
      <c r="O30" s="38"/>
    </row>
    <row r="31" spans="1:15" ht="24" customHeight="1">
      <c r="A31" s="36"/>
      <c r="B31" s="28"/>
      <c r="C31" s="28"/>
      <c r="D31" s="22" t="s">
        <v>28</v>
      </c>
      <c r="E31" s="55"/>
      <c r="F31" s="55"/>
      <c r="G31" s="42"/>
      <c r="H31" s="146"/>
      <c r="I31" s="147"/>
      <c r="J31" s="43"/>
      <c r="K31" s="44"/>
      <c r="L31" s="35"/>
      <c r="M31" s="36"/>
      <c r="N31" s="36"/>
      <c r="O31" s="118"/>
    </row>
    <row r="32" spans="1:15" ht="24" customHeight="1">
      <c r="A32" s="36">
        <v>1</v>
      </c>
      <c r="B32" s="28"/>
      <c r="C32" s="28"/>
      <c r="D32" s="45" t="s">
        <v>131</v>
      </c>
      <c r="E32" s="55">
        <v>120000</v>
      </c>
      <c r="F32" s="55">
        <f>E32/H32</f>
        <v>60000</v>
      </c>
      <c r="G32" s="42"/>
      <c r="H32" s="146">
        <v>2</v>
      </c>
      <c r="I32" s="147" t="s">
        <v>30</v>
      </c>
      <c r="J32" s="43"/>
      <c r="K32" s="44"/>
      <c r="L32" s="35"/>
      <c r="M32" s="36"/>
      <c r="N32" s="36"/>
      <c r="O32" s="118"/>
    </row>
    <row r="33" spans="1:15" s="47" customFormat="1" ht="24" customHeight="1">
      <c r="A33" s="28"/>
      <c r="B33" s="28"/>
      <c r="C33" s="28"/>
      <c r="D33" s="22" t="s">
        <v>37</v>
      </c>
      <c r="E33" s="55"/>
      <c r="F33" s="55"/>
      <c r="G33" s="30"/>
      <c r="H33" s="146"/>
      <c r="I33" s="147"/>
      <c r="J33" s="33"/>
      <c r="K33" s="34"/>
      <c r="L33" s="33"/>
      <c r="M33" s="28"/>
      <c r="N33" s="28"/>
      <c r="O33" s="148"/>
    </row>
    <row r="34" spans="1:15" ht="24" customHeight="1">
      <c r="A34" s="183">
        <v>2</v>
      </c>
      <c r="B34" s="174"/>
      <c r="C34" s="174"/>
      <c r="D34" s="175" t="s">
        <v>55</v>
      </c>
      <c r="E34" s="176">
        <v>1600000</v>
      </c>
      <c r="F34" s="176">
        <f>E34/H34</f>
        <v>8000</v>
      </c>
      <c r="G34" s="203"/>
      <c r="H34" s="216">
        <v>200</v>
      </c>
      <c r="I34" s="217" t="s">
        <v>56</v>
      </c>
      <c r="J34" s="180"/>
      <c r="K34" s="181"/>
      <c r="L34" s="182"/>
      <c r="M34" s="183"/>
      <c r="N34" s="183"/>
      <c r="O34" s="184"/>
    </row>
    <row r="35" spans="1:15" ht="24" customHeight="1">
      <c r="A35" s="218"/>
      <c r="B35" s="219"/>
      <c r="C35" s="219"/>
      <c r="D35" s="220"/>
      <c r="E35" s="221"/>
      <c r="F35" s="221"/>
      <c r="G35" s="222"/>
      <c r="H35" s="223"/>
      <c r="I35" s="224"/>
      <c r="J35" s="225"/>
      <c r="K35" s="226"/>
      <c r="L35" s="227"/>
      <c r="M35" s="228"/>
      <c r="N35" s="228"/>
      <c r="O35" s="229"/>
    </row>
    <row r="36" spans="1:15" ht="24" customHeight="1">
      <c r="A36" s="206"/>
      <c r="B36" s="207"/>
      <c r="C36" s="207"/>
      <c r="D36" s="208"/>
      <c r="E36" s="209"/>
      <c r="F36" s="209"/>
      <c r="G36" s="210"/>
      <c r="H36" s="211"/>
      <c r="I36" s="212"/>
      <c r="J36" s="213"/>
      <c r="K36" s="214"/>
      <c r="L36" s="215"/>
      <c r="M36" s="27"/>
      <c r="N36" s="27"/>
      <c r="O36" s="116"/>
    </row>
    <row r="37" spans="1:15" ht="24" customHeight="1">
      <c r="A37" s="155"/>
      <c r="B37" s="156"/>
      <c r="C37" s="156"/>
      <c r="D37" s="157"/>
      <c r="E37" s="158"/>
      <c r="F37" s="158"/>
      <c r="G37" s="159"/>
      <c r="H37" s="160"/>
      <c r="I37" s="161"/>
      <c r="J37" s="162"/>
      <c r="K37" s="163"/>
      <c r="L37" s="164"/>
      <c r="M37" s="165"/>
      <c r="N37" s="165"/>
      <c r="O37" s="166"/>
    </row>
    <row r="38" spans="1:15" ht="24" customHeight="1">
      <c r="A38" s="155"/>
      <c r="B38" s="156"/>
      <c r="C38" s="156"/>
      <c r="D38" s="157"/>
      <c r="E38" s="158"/>
      <c r="F38" s="158"/>
      <c r="G38" s="159"/>
      <c r="H38" s="160"/>
      <c r="I38" s="161"/>
      <c r="J38" s="162"/>
      <c r="K38" s="163"/>
      <c r="L38" s="164"/>
      <c r="M38" s="165"/>
      <c r="N38" s="165"/>
      <c r="O38" s="166"/>
    </row>
    <row r="39" spans="1:15" ht="24" customHeight="1">
      <c r="A39" s="155"/>
      <c r="B39" s="156"/>
      <c r="C39" s="156"/>
      <c r="D39" s="157"/>
      <c r="E39" s="158"/>
      <c r="F39" s="158"/>
      <c r="G39" s="159"/>
      <c r="H39" s="160"/>
      <c r="I39" s="161"/>
      <c r="J39" s="162"/>
      <c r="K39" s="163"/>
      <c r="L39" s="164"/>
      <c r="M39" s="165"/>
      <c r="N39" s="165"/>
      <c r="O39" s="166"/>
    </row>
    <row r="40" spans="1:15" ht="24" customHeight="1">
      <c r="A40" s="155"/>
      <c r="B40" s="156"/>
      <c r="C40" s="156"/>
      <c r="D40" s="157"/>
      <c r="E40" s="158"/>
      <c r="F40" s="158"/>
      <c r="G40" s="159"/>
      <c r="H40" s="160"/>
      <c r="I40" s="161"/>
      <c r="J40" s="162"/>
      <c r="K40" s="163"/>
      <c r="L40" s="164"/>
      <c r="M40" s="165"/>
      <c r="N40" s="165"/>
      <c r="O40" s="166"/>
    </row>
    <row r="41" spans="1:15" ht="24" customHeight="1">
      <c r="A41" s="155"/>
      <c r="B41" s="156"/>
      <c r="C41" s="156"/>
      <c r="D41" s="157"/>
      <c r="E41" s="158"/>
      <c r="F41" s="158"/>
      <c r="G41" s="159"/>
      <c r="H41" s="160"/>
      <c r="I41" s="161"/>
      <c r="J41" s="162"/>
      <c r="K41" s="163"/>
      <c r="L41" s="164"/>
      <c r="M41" s="165"/>
      <c r="N41" s="165"/>
      <c r="O41" s="166"/>
    </row>
    <row r="42" spans="1:15" ht="24" customHeight="1">
      <c r="A42" s="155"/>
      <c r="B42" s="156"/>
      <c r="C42" s="156"/>
      <c r="D42" s="157"/>
      <c r="E42" s="158"/>
      <c r="F42" s="158"/>
      <c r="G42" s="159"/>
      <c r="H42" s="160"/>
      <c r="I42" s="161"/>
      <c r="J42" s="162"/>
      <c r="K42" s="163"/>
      <c r="L42" s="164"/>
      <c r="M42" s="165"/>
      <c r="N42" s="165"/>
      <c r="O42" s="166"/>
    </row>
    <row r="43" spans="1:15" ht="24" customHeight="1">
      <c r="A43" s="155"/>
      <c r="B43" s="156"/>
      <c r="C43" s="156"/>
      <c r="D43" s="157"/>
      <c r="E43" s="158"/>
      <c r="F43" s="158"/>
      <c r="G43" s="159"/>
      <c r="H43" s="160"/>
      <c r="I43" s="161"/>
      <c r="J43" s="162"/>
      <c r="K43" s="163"/>
      <c r="L43" s="164"/>
      <c r="M43" s="165"/>
      <c r="N43" s="165"/>
      <c r="O43" s="166"/>
    </row>
    <row r="44" spans="1:15" ht="24" customHeight="1">
      <c r="A44" s="155"/>
      <c r="B44" s="156"/>
      <c r="C44" s="156"/>
      <c r="D44" s="157"/>
      <c r="E44" s="158"/>
      <c r="F44" s="158"/>
      <c r="G44" s="159"/>
      <c r="H44" s="160"/>
      <c r="I44" s="161"/>
      <c r="J44" s="162"/>
      <c r="K44" s="163"/>
      <c r="L44" s="164"/>
      <c r="M44" s="165"/>
      <c r="N44" s="165"/>
      <c r="O44" s="166"/>
    </row>
    <row r="45" spans="1:15" ht="24" customHeight="1">
      <c r="A45" s="155"/>
      <c r="B45" s="156"/>
      <c r="C45" s="156"/>
      <c r="D45" s="157"/>
      <c r="E45" s="158"/>
      <c r="F45" s="158"/>
      <c r="G45" s="159"/>
      <c r="H45" s="160"/>
      <c r="I45" s="161"/>
      <c r="J45" s="162"/>
      <c r="K45" s="163"/>
      <c r="L45" s="164"/>
      <c r="M45" s="165"/>
      <c r="N45" s="165"/>
      <c r="O45" s="166"/>
    </row>
    <row r="46" spans="1:15" ht="24" customHeight="1">
      <c r="A46" s="155"/>
      <c r="B46" s="156"/>
      <c r="C46" s="156"/>
      <c r="D46" s="157"/>
      <c r="E46" s="158"/>
      <c r="F46" s="158"/>
      <c r="G46" s="159"/>
      <c r="H46" s="160"/>
      <c r="I46" s="161"/>
      <c r="J46" s="162"/>
      <c r="K46" s="163"/>
      <c r="L46" s="164"/>
      <c r="M46" s="165"/>
      <c r="N46" s="165"/>
      <c r="O46" s="166"/>
    </row>
    <row r="47" spans="1:15" ht="24" customHeight="1">
      <c r="A47" s="155"/>
      <c r="B47" s="156"/>
      <c r="C47" s="156"/>
      <c r="D47" s="157"/>
      <c r="E47" s="158"/>
      <c r="F47" s="158"/>
      <c r="G47" s="159"/>
      <c r="H47" s="160"/>
      <c r="I47" s="161"/>
      <c r="J47" s="162"/>
      <c r="K47" s="163"/>
      <c r="L47" s="164"/>
      <c r="M47" s="165"/>
      <c r="N47" s="165"/>
      <c r="O47" s="166"/>
    </row>
    <row r="48" spans="1:15" ht="24" customHeight="1">
      <c r="A48" s="155"/>
      <c r="B48" s="156"/>
      <c r="C48" s="156"/>
      <c r="D48" s="157"/>
      <c r="E48" s="158"/>
      <c r="F48" s="158"/>
      <c r="G48" s="159"/>
      <c r="H48" s="160"/>
      <c r="I48" s="161"/>
      <c r="J48" s="162"/>
      <c r="K48" s="163"/>
      <c r="L48" s="164"/>
      <c r="M48" s="165"/>
      <c r="N48" s="165"/>
      <c r="O48" s="166"/>
    </row>
    <row r="49" spans="1:15" ht="24" customHeight="1">
      <c r="A49" s="155"/>
      <c r="B49" s="156"/>
      <c r="C49" s="156"/>
      <c r="D49" s="157"/>
      <c r="E49" s="158"/>
      <c r="F49" s="158"/>
      <c r="G49" s="159"/>
      <c r="H49" s="160"/>
      <c r="I49" s="161"/>
      <c r="J49" s="162"/>
      <c r="K49" s="163"/>
      <c r="L49" s="164"/>
      <c r="M49" s="165"/>
      <c r="N49" s="165"/>
      <c r="O49" s="166"/>
    </row>
    <row r="50" spans="1:15" ht="24" customHeight="1">
      <c r="A50" s="155"/>
      <c r="B50" s="156"/>
      <c r="C50" s="156"/>
      <c r="D50" s="157"/>
      <c r="E50" s="158"/>
      <c r="F50" s="158"/>
      <c r="G50" s="159"/>
      <c r="H50" s="160"/>
      <c r="I50" s="161"/>
      <c r="J50" s="162"/>
      <c r="K50" s="163"/>
      <c r="L50" s="164"/>
      <c r="M50" s="165"/>
      <c r="N50" s="165"/>
      <c r="O50" s="166"/>
    </row>
    <row r="51" spans="1:15" ht="24" customHeight="1">
      <c r="A51" s="155"/>
      <c r="B51" s="156"/>
      <c r="C51" s="156"/>
      <c r="D51" s="157"/>
      <c r="E51" s="158"/>
      <c r="F51" s="158"/>
      <c r="G51" s="159"/>
      <c r="H51" s="160"/>
      <c r="I51" s="161"/>
      <c r="J51" s="162"/>
      <c r="K51" s="163"/>
      <c r="L51" s="164"/>
      <c r="M51" s="165"/>
      <c r="N51" s="165"/>
      <c r="O51" s="166"/>
    </row>
    <row r="52" spans="1:15" ht="24" customHeight="1">
      <c r="A52" s="155"/>
      <c r="B52" s="156"/>
      <c r="C52" s="156"/>
      <c r="D52" s="157"/>
      <c r="E52" s="158"/>
      <c r="F52" s="158"/>
      <c r="G52" s="159"/>
      <c r="H52" s="160"/>
      <c r="I52" s="161"/>
      <c r="J52" s="162"/>
      <c r="K52" s="163"/>
      <c r="L52" s="164"/>
      <c r="M52" s="165"/>
      <c r="N52" s="165"/>
      <c r="O52" s="166"/>
    </row>
    <row r="53" spans="1:15" ht="24" customHeight="1">
      <c r="A53" s="155"/>
      <c r="B53" s="156"/>
      <c r="C53" s="156"/>
      <c r="D53" s="157"/>
      <c r="E53" s="158"/>
      <c r="F53" s="158"/>
      <c r="G53" s="159"/>
      <c r="H53" s="160"/>
      <c r="I53" s="161"/>
      <c r="J53" s="162"/>
      <c r="K53" s="163"/>
      <c r="L53" s="164"/>
      <c r="M53" s="165"/>
      <c r="N53" s="165"/>
      <c r="O53" s="166"/>
    </row>
    <row r="54" spans="1:15" ht="24" customHeight="1">
      <c r="A54" s="155"/>
      <c r="B54" s="156"/>
      <c r="C54" s="156"/>
      <c r="D54" s="157"/>
      <c r="E54" s="158"/>
      <c r="F54" s="158"/>
      <c r="G54" s="159"/>
      <c r="H54" s="160"/>
      <c r="I54" s="161"/>
      <c r="J54" s="162"/>
      <c r="K54" s="163"/>
      <c r="L54" s="164"/>
      <c r="M54" s="165"/>
      <c r="N54" s="165"/>
      <c r="O54" s="166"/>
    </row>
    <row r="55" spans="1:15" s="47" customFormat="1" ht="24" customHeight="1" thickBot="1">
      <c r="A55" s="149"/>
      <c r="B55" s="123"/>
      <c r="C55" s="123"/>
      <c r="D55" s="150"/>
      <c r="E55" s="132"/>
      <c r="F55" s="132"/>
      <c r="G55" s="132"/>
      <c r="H55" s="151"/>
      <c r="I55" s="152"/>
      <c r="J55" s="144"/>
      <c r="K55" s="153"/>
      <c r="L55" s="144"/>
      <c r="M55" s="123"/>
      <c r="N55" s="123"/>
      <c r="O55" s="154"/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17" right="0.17" top="0.55118110236220474" bottom="0.35433070866141736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view="pageBreakPreview" topLeftCell="A23" zoomScaleNormal="80" zoomScaleSheetLayoutView="100" workbookViewId="0">
      <selection activeCell="A32" sqref="A32:O32"/>
    </sheetView>
  </sheetViews>
  <sheetFormatPr defaultRowHeight="21"/>
  <cols>
    <col min="1" max="1" width="6.25" style="6" bestFit="1" customWidth="1"/>
    <col min="2" max="2" width="23.625" style="49" hidden="1" customWidth="1"/>
    <col min="3" max="3" width="16.5" style="49" hidden="1" customWidth="1"/>
    <col min="4" max="4" width="56.375" style="6" customWidth="1"/>
    <col min="5" max="6" width="10.125" style="52" customWidth="1"/>
    <col min="7" max="7" width="9.625" style="53" customWidth="1"/>
    <col min="8" max="9" width="5.5" style="54" customWidth="1"/>
    <col min="10" max="10" width="10.875" style="6" bestFit="1" customWidth="1"/>
    <col min="11" max="11" width="23.5" style="6" customWidth="1"/>
    <col min="12" max="12" width="18.625" style="6" customWidth="1"/>
    <col min="13" max="13" width="14.375" style="6" hidden="1" customWidth="1"/>
    <col min="14" max="14" width="15.75" style="6" customWidth="1"/>
    <col min="15" max="15" width="18.75" style="6" bestFit="1" customWidth="1"/>
    <col min="16" max="16" width="19.625" style="6" customWidth="1"/>
    <col min="17" max="16384" width="9" style="6"/>
  </cols>
  <sheetData>
    <row r="1" spans="1:15" ht="24" hidden="1" customHeight="1">
      <c r="A1" s="1"/>
      <c r="B1" s="2"/>
      <c r="C1" s="2"/>
      <c r="D1" s="1"/>
      <c r="E1" s="3"/>
      <c r="F1" s="3"/>
      <c r="G1" s="4"/>
      <c r="H1" s="5"/>
      <c r="I1" s="5"/>
      <c r="J1" s="1"/>
      <c r="K1" s="1"/>
      <c r="L1" s="1"/>
      <c r="M1" s="1"/>
      <c r="N1" s="1"/>
      <c r="O1" s="1" t="s">
        <v>0</v>
      </c>
    </row>
    <row r="2" spans="1:15" ht="30.75" customHeight="1">
      <c r="A2" s="313" t="s">
        <v>57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</row>
    <row r="3" spans="1:15" ht="30.75" customHeight="1">
      <c r="A3" s="314" t="s">
        <v>58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24" customHeight="1" thickBot="1">
      <c r="A4" s="314" t="s">
        <v>2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5" ht="24" customHeight="1">
      <c r="A5" s="103"/>
      <c r="B5" s="104"/>
      <c r="C5" s="104"/>
      <c r="D5" s="105"/>
      <c r="E5" s="106" t="s">
        <v>3</v>
      </c>
      <c r="F5" s="106" t="s">
        <v>3</v>
      </c>
      <c r="G5" s="107" t="s">
        <v>4</v>
      </c>
      <c r="H5" s="315" t="s">
        <v>5</v>
      </c>
      <c r="I5" s="316"/>
      <c r="J5" s="107" t="s">
        <v>6</v>
      </c>
      <c r="K5" s="107"/>
      <c r="L5" s="107"/>
      <c r="M5" s="107" t="s">
        <v>7</v>
      </c>
      <c r="N5" s="107" t="s">
        <v>8</v>
      </c>
      <c r="O5" s="109"/>
    </row>
    <row r="6" spans="1:15" ht="24" customHeight="1">
      <c r="A6" s="110" t="s">
        <v>9</v>
      </c>
      <c r="B6" s="111" t="s">
        <v>10</v>
      </c>
      <c r="C6" s="8" t="s">
        <v>11</v>
      </c>
      <c r="D6" s="7" t="s">
        <v>12</v>
      </c>
      <c r="E6" s="9" t="s">
        <v>13</v>
      </c>
      <c r="F6" s="9" t="s">
        <v>13</v>
      </c>
      <c r="G6" s="7" t="s">
        <v>14</v>
      </c>
      <c r="H6" s="317" t="s">
        <v>15</v>
      </c>
      <c r="I6" s="318"/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112" t="s">
        <v>21</v>
      </c>
    </row>
    <row r="7" spans="1:15" ht="24" customHeight="1">
      <c r="A7" s="110" t="s">
        <v>22</v>
      </c>
      <c r="B7" s="9"/>
      <c r="C7" s="9"/>
      <c r="D7" s="188"/>
      <c r="E7" s="12" t="s">
        <v>23</v>
      </c>
      <c r="F7" s="12" t="s">
        <v>24</v>
      </c>
      <c r="G7" s="11" t="s">
        <v>24</v>
      </c>
      <c r="H7" s="319" t="s">
        <v>14</v>
      </c>
      <c r="I7" s="320"/>
      <c r="J7" s="11" t="s">
        <v>25</v>
      </c>
      <c r="K7" s="11"/>
      <c r="L7" s="11"/>
      <c r="M7" s="11" t="s">
        <v>25</v>
      </c>
      <c r="N7" s="11" t="s">
        <v>26</v>
      </c>
      <c r="O7" s="113"/>
    </row>
    <row r="8" spans="1:15">
      <c r="A8" s="114"/>
      <c r="B8" s="13"/>
      <c r="C8" s="57"/>
      <c r="D8" s="15" t="s">
        <v>27</v>
      </c>
      <c r="E8" s="16"/>
      <c r="F8" s="16"/>
      <c r="G8" s="18"/>
      <c r="H8" s="88"/>
      <c r="I8" s="89"/>
      <c r="J8" s="18"/>
      <c r="K8" s="18"/>
      <c r="L8" s="18"/>
      <c r="M8" s="18"/>
      <c r="N8" s="19"/>
      <c r="O8" s="115"/>
    </row>
    <row r="9" spans="1:15">
      <c r="A9" s="110"/>
      <c r="B9" s="58"/>
      <c r="C9" s="59"/>
      <c r="D9" s="41" t="s">
        <v>28</v>
      </c>
      <c r="E9" s="23"/>
      <c r="F9" s="24"/>
      <c r="G9" s="26"/>
      <c r="H9" s="90"/>
      <c r="I9" s="91"/>
      <c r="J9" s="26"/>
      <c r="K9" s="26"/>
      <c r="L9" s="26"/>
      <c r="M9" s="26"/>
      <c r="N9" s="27"/>
      <c r="O9" s="116"/>
    </row>
    <row r="10" spans="1:15" ht="24" customHeight="1">
      <c r="A10" s="117">
        <v>1</v>
      </c>
      <c r="B10" s="60"/>
      <c r="C10" s="61"/>
      <c r="D10" s="29" t="s">
        <v>59</v>
      </c>
      <c r="E10" s="55">
        <v>1200000</v>
      </c>
      <c r="F10" s="55">
        <f>E10/H10</f>
        <v>120000</v>
      </c>
      <c r="G10" s="32"/>
      <c r="H10" s="94">
        <v>10</v>
      </c>
      <c r="I10" s="95" t="s">
        <v>30</v>
      </c>
      <c r="J10" s="62"/>
      <c r="K10" s="44"/>
      <c r="L10" s="35"/>
      <c r="M10" s="36"/>
      <c r="N10" s="36"/>
      <c r="O10" s="118"/>
    </row>
    <row r="11" spans="1:15" ht="24" customHeight="1">
      <c r="A11" s="117">
        <v>2</v>
      </c>
      <c r="B11" s="60"/>
      <c r="C11" s="61"/>
      <c r="D11" s="29" t="s">
        <v>60</v>
      </c>
      <c r="E11" s="55">
        <v>400000</v>
      </c>
      <c r="F11" s="55">
        <f>E11/H11</f>
        <v>50000</v>
      </c>
      <c r="G11" s="32"/>
      <c r="H11" s="94">
        <v>8</v>
      </c>
      <c r="I11" s="95" t="s">
        <v>32</v>
      </c>
      <c r="J11" s="43"/>
      <c r="K11" s="44"/>
      <c r="L11" s="35"/>
      <c r="M11" s="36"/>
      <c r="N11" s="36"/>
      <c r="O11" s="118"/>
    </row>
    <row r="12" spans="1:15" ht="24" customHeight="1">
      <c r="A12" s="117"/>
      <c r="B12" s="60"/>
      <c r="C12" s="61"/>
      <c r="D12" s="41" t="s">
        <v>37</v>
      </c>
      <c r="E12" s="55"/>
      <c r="F12" s="56"/>
      <c r="G12" s="63"/>
      <c r="H12" s="92"/>
      <c r="I12" s="93"/>
      <c r="J12" s="63"/>
      <c r="K12" s="63"/>
      <c r="L12" s="63"/>
      <c r="M12" s="63"/>
      <c r="N12" s="36"/>
      <c r="O12" s="118"/>
    </row>
    <row r="13" spans="1:15" ht="24" customHeight="1">
      <c r="A13" s="117">
        <v>3</v>
      </c>
      <c r="B13" s="60"/>
      <c r="C13" s="61"/>
      <c r="D13" s="29" t="s">
        <v>61</v>
      </c>
      <c r="E13" s="55">
        <v>2000000</v>
      </c>
      <c r="F13" s="55">
        <f t="shared" ref="F13" si="0">E13/H13</f>
        <v>200000</v>
      </c>
      <c r="G13" s="32"/>
      <c r="H13" s="94">
        <v>10</v>
      </c>
      <c r="I13" s="95" t="s">
        <v>62</v>
      </c>
      <c r="J13" s="62"/>
      <c r="K13" s="44"/>
      <c r="L13" s="35"/>
      <c r="M13" s="36"/>
      <c r="N13" s="36"/>
      <c r="O13" s="118"/>
    </row>
    <row r="14" spans="1:15">
      <c r="A14" s="121"/>
      <c r="B14" s="28"/>
      <c r="C14" s="66"/>
      <c r="D14" s="67" t="s">
        <v>63</v>
      </c>
      <c r="E14" s="70"/>
      <c r="F14" s="55"/>
      <c r="G14" s="40"/>
      <c r="H14" s="96"/>
      <c r="I14" s="95"/>
      <c r="J14" s="33"/>
      <c r="K14" s="44"/>
      <c r="L14" s="35"/>
      <c r="M14" s="36"/>
      <c r="N14" s="36"/>
      <c r="O14" s="118"/>
    </row>
    <row r="15" spans="1:15">
      <c r="A15" s="117"/>
      <c r="B15" s="28"/>
      <c r="C15" s="28"/>
      <c r="D15" s="41" t="s">
        <v>28</v>
      </c>
      <c r="E15" s="55"/>
      <c r="F15" s="55"/>
      <c r="G15" s="42"/>
      <c r="H15" s="96"/>
      <c r="I15" s="95"/>
      <c r="J15" s="43"/>
      <c r="K15" s="44"/>
      <c r="L15" s="35"/>
      <c r="M15" s="36"/>
      <c r="N15" s="36"/>
      <c r="O15" s="118"/>
    </row>
    <row r="16" spans="1:15">
      <c r="A16" s="117">
        <v>1</v>
      </c>
      <c r="B16" s="28"/>
      <c r="C16" s="28"/>
      <c r="D16" s="45" t="s">
        <v>64</v>
      </c>
      <c r="E16" s="55">
        <v>500000</v>
      </c>
      <c r="F16" s="55">
        <f>E16/H16</f>
        <v>500000</v>
      </c>
      <c r="G16" s="42"/>
      <c r="H16" s="96">
        <v>1</v>
      </c>
      <c r="I16" s="95" t="s">
        <v>65</v>
      </c>
      <c r="J16" s="43"/>
      <c r="K16" s="44"/>
      <c r="L16" s="35"/>
      <c r="M16" s="36"/>
      <c r="N16" s="36"/>
      <c r="O16" s="118"/>
    </row>
    <row r="17" spans="1:15" ht="24" customHeight="1">
      <c r="A17" s="117"/>
      <c r="B17" s="28"/>
      <c r="C17" s="28"/>
      <c r="D17" s="41" t="s">
        <v>37</v>
      </c>
      <c r="E17" s="55"/>
      <c r="F17" s="55"/>
      <c r="G17" s="42"/>
      <c r="H17" s="96"/>
      <c r="I17" s="95"/>
      <c r="J17" s="43"/>
      <c r="K17" s="44"/>
      <c r="L17" s="35"/>
      <c r="M17" s="36"/>
      <c r="N17" s="36"/>
      <c r="O17" s="118"/>
    </row>
    <row r="18" spans="1:15" ht="24" customHeight="1">
      <c r="A18" s="117">
        <v>2</v>
      </c>
      <c r="B18" s="28"/>
      <c r="C18" s="28"/>
      <c r="D18" s="45" t="s">
        <v>149</v>
      </c>
      <c r="E18" s="55">
        <v>5000000</v>
      </c>
      <c r="F18" s="55">
        <f>E18/H18</f>
        <v>5000000</v>
      </c>
      <c r="G18" s="42"/>
      <c r="H18" s="96">
        <v>1</v>
      </c>
      <c r="I18" s="95" t="s">
        <v>62</v>
      </c>
      <c r="J18" s="43"/>
      <c r="K18" s="44"/>
      <c r="L18" s="35"/>
      <c r="M18" s="36"/>
      <c r="N18" s="36"/>
      <c r="O18" s="118"/>
    </row>
    <row r="19" spans="1:15" ht="24" customHeight="1">
      <c r="A19" s="117">
        <v>3</v>
      </c>
      <c r="B19" s="66"/>
      <c r="C19" s="66"/>
      <c r="D19" s="38" t="s">
        <v>148</v>
      </c>
      <c r="E19" s="70">
        <v>1000000</v>
      </c>
      <c r="F19" s="55">
        <f t="shared" ref="F19:F26" si="1">E19/H19</f>
        <v>1000000</v>
      </c>
      <c r="G19" s="69"/>
      <c r="H19" s="96">
        <v>1</v>
      </c>
      <c r="I19" s="95" t="s">
        <v>62</v>
      </c>
      <c r="J19" s="43"/>
      <c r="K19" s="44"/>
      <c r="L19" s="35"/>
      <c r="M19" s="36"/>
      <c r="N19" s="36"/>
      <c r="O19" s="118"/>
    </row>
    <row r="20" spans="1:15" ht="24" customHeight="1">
      <c r="A20" s="117"/>
      <c r="B20" s="66"/>
      <c r="C20" s="66"/>
      <c r="D20" s="38" t="s">
        <v>147</v>
      </c>
      <c r="E20" s="70">
        <v>1000000</v>
      </c>
      <c r="F20" s="55">
        <f t="shared" si="1"/>
        <v>1000000</v>
      </c>
      <c r="G20" s="69"/>
      <c r="H20" s="96">
        <v>1</v>
      </c>
      <c r="I20" s="95" t="s">
        <v>62</v>
      </c>
      <c r="J20" s="43"/>
      <c r="K20" s="44"/>
      <c r="L20" s="35"/>
      <c r="M20" s="36"/>
      <c r="N20" s="36"/>
      <c r="O20" s="118"/>
    </row>
    <row r="21" spans="1:15" ht="24" customHeight="1">
      <c r="A21" s="117">
        <v>4</v>
      </c>
      <c r="B21" s="66"/>
      <c r="C21" s="66"/>
      <c r="D21" s="38" t="s">
        <v>146</v>
      </c>
      <c r="E21" s="70">
        <v>500000</v>
      </c>
      <c r="F21" s="55">
        <f t="shared" si="1"/>
        <v>500000</v>
      </c>
      <c r="G21" s="69"/>
      <c r="H21" s="96">
        <v>1</v>
      </c>
      <c r="I21" s="95" t="s">
        <v>62</v>
      </c>
      <c r="J21" s="43"/>
      <c r="K21" s="44"/>
      <c r="L21" s="35"/>
      <c r="M21" s="36"/>
      <c r="N21" s="36"/>
      <c r="O21" s="118"/>
    </row>
    <row r="22" spans="1:15" ht="24" customHeight="1">
      <c r="A22" s="117">
        <v>5</v>
      </c>
      <c r="B22" s="66"/>
      <c r="C22" s="66"/>
      <c r="D22" s="38" t="s">
        <v>150</v>
      </c>
      <c r="E22" s="70">
        <v>500000</v>
      </c>
      <c r="F22" s="55">
        <f t="shared" si="1"/>
        <v>500000</v>
      </c>
      <c r="G22" s="69"/>
      <c r="H22" s="96">
        <v>1</v>
      </c>
      <c r="I22" s="95" t="s">
        <v>62</v>
      </c>
      <c r="J22" s="43"/>
      <c r="K22" s="44"/>
      <c r="L22" s="35"/>
      <c r="M22" s="36"/>
      <c r="N22" s="36"/>
      <c r="O22" s="118"/>
    </row>
    <row r="23" spans="1:15" ht="24" customHeight="1">
      <c r="A23" s="117">
        <v>6</v>
      </c>
      <c r="B23" s="66"/>
      <c r="C23" s="66"/>
      <c r="D23" s="38" t="s">
        <v>66</v>
      </c>
      <c r="E23" s="70">
        <v>3000000</v>
      </c>
      <c r="F23" s="55">
        <f t="shared" si="1"/>
        <v>3000000</v>
      </c>
      <c r="G23" s="69"/>
      <c r="H23" s="96">
        <v>1</v>
      </c>
      <c r="I23" s="95" t="s">
        <v>62</v>
      </c>
      <c r="J23" s="43"/>
      <c r="K23" s="44"/>
      <c r="L23" s="35"/>
      <c r="M23" s="36"/>
      <c r="N23" s="36"/>
      <c r="O23" s="118"/>
    </row>
    <row r="24" spans="1:15" ht="49.5" customHeight="1">
      <c r="A24" s="117">
        <v>7</v>
      </c>
      <c r="B24" s="66"/>
      <c r="C24" s="66"/>
      <c r="D24" s="231" t="s">
        <v>151</v>
      </c>
      <c r="E24" s="70">
        <v>850000</v>
      </c>
      <c r="F24" s="55">
        <f t="shared" si="1"/>
        <v>77272.727272727279</v>
      </c>
      <c r="G24" s="69"/>
      <c r="H24" s="96">
        <v>11</v>
      </c>
      <c r="I24" s="95" t="s">
        <v>144</v>
      </c>
      <c r="J24" s="43"/>
      <c r="K24" s="44"/>
      <c r="L24" s="35"/>
      <c r="M24" s="36"/>
      <c r="N24" s="36"/>
      <c r="O24" s="118"/>
    </row>
    <row r="25" spans="1:15" ht="24" customHeight="1">
      <c r="A25" s="117">
        <v>8</v>
      </c>
      <c r="B25" s="66"/>
      <c r="C25" s="66"/>
      <c r="D25" s="38" t="s">
        <v>152</v>
      </c>
      <c r="E25" s="70">
        <v>200000</v>
      </c>
      <c r="F25" s="55">
        <f t="shared" si="1"/>
        <v>20000</v>
      </c>
      <c r="G25" s="69"/>
      <c r="H25" s="96">
        <v>10</v>
      </c>
      <c r="I25" s="95" t="s">
        <v>145</v>
      </c>
      <c r="J25" s="43"/>
      <c r="K25" s="44"/>
      <c r="L25" s="35"/>
      <c r="M25" s="36"/>
      <c r="N25" s="36"/>
      <c r="O25" s="118"/>
    </row>
    <row r="26" spans="1:15" ht="52.5" customHeight="1">
      <c r="A26" s="117">
        <v>9</v>
      </c>
      <c r="B26" s="66"/>
      <c r="C26" s="66"/>
      <c r="D26" s="230" t="s">
        <v>153</v>
      </c>
      <c r="E26" s="70">
        <v>1660000</v>
      </c>
      <c r="F26" s="55">
        <f t="shared" si="1"/>
        <v>332000</v>
      </c>
      <c r="G26" s="69"/>
      <c r="H26" s="96">
        <v>5</v>
      </c>
      <c r="I26" s="95" t="s">
        <v>62</v>
      </c>
      <c r="J26" s="43"/>
      <c r="K26" s="44"/>
      <c r="L26" s="35"/>
      <c r="M26" s="36"/>
      <c r="N26" s="36"/>
      <c r="O26" s="118"/>
    </row>
    <row r="27" spans="1:15" ht="24" customHeight="1">
      <c r="A27" s="117"/>
      <c r="B27" s="28"/>
      <c r="C27" s="28"/>
      <c r="D27" s="51" t="s">
        <v>67</v>
      </c>
      <c r="E27" s="55"/>
      <c r="F27" s="55"/>
      <c r="G27" s="42"/>
      <c r="H27" s="96"/>
      <c r="I27" s="95"/>
      <c r="J27" s="43"/>
      <c r="K27" s="44"/>
      <c r="L27" s="35"/>
      <c r="M27" s="36"/>
      <c r="N27" s="36"/>
      <c r="O27" s="118"/>
    </row>
    <row r="28" spans="1:15" ht="24" customHeight="1">
      <c r="A28" s="117"/>
      <c r="B28" s="28"/>
      <c r="C28" s="28"/>
      <c r="D28" s="41" t="s">
        <v>28</v>
      </c>
      <c r="E28" s="55"/>
      <c r="F28" s="55"/>
      <c r="G28" s="42"/>
      <c r="H28" s="96"/>
      <c r="I28" s="95"/>
      <c r="J28" s="43"/>
      <c r="K28" s="44"/>
      <c r="L28" s="35"/>
      <c r="M28" s="36"/>
      <c r="N28" s="36"/>
      <c r="O28" s="118"/>
    </row>
    <row r="29" spans="1:15" ht="24" customHeight="1">
      <c r="A29" s="117">
        <v>1</v>
      </c>
      <c r="B29" s="28"/>
      <c r="C29" s="28"/>
      <c r="D29" s="45" t="s">
        <v>68</v>
      </c>
      <c r="E29" s="55">
        <v>120000</v>
      </c>
      <c r="F29" s="55">
        <f>E29/H29</f>
        <v>60000</v>
      </c>
      <c r="G29" s="42"/>
      <c r="H29" s="96">
        <v>2</v>
      </c>
      <c r="I29" s="95" t="s">
        <v>30</v>
      </c>
      <c r="J29" s="43"/>
      <c r="K29" s="44"/>
      <c r="L29" s="35"/>
      <c r="M29" s="36"/>
      <c r="N29" s="36"/>
      <c r="O29" s="118"/>
    </row>
    <row r="30" spans="1:15" ht="24" customHeight="1">
      <c r="A30" s="117"/>
      <c r="B30" s="28"/>
      <c r="C30" s="28"/>
      <c r="D30" s="41" t="s">
        <v>37</v>
      </c>
      <c r="E30" s="55"/>
      <c r="F30" s="55"/>
      <c r="G30" s="42"/>
      <c r="H30" s="96"/>
      <c r="I30" s="95"/>
      <c r="J30" s="43"/>
      <c r="K30" s="44"/>
      <c r="L30" s="35"/>
      <c r="M30" s="36"/>
      <c r="N30" s="36"/>
      <c r="O30" s="118"/>
    </row>
    <row r="31" spans="1:15" ht="24" customHeight="1">
      <c r="A31" s="117">
        <v>2</v>
      </c>
      <c r="B31" s="28"/>
      <c r="C31" s="28"/>
      <c r="D31" s="45" t="s">
        <v>69</v>
      </c>
      <c r="E31" s="55">
        <v>1600000</v>
      </c>
      <c r="F31" s="55">
        <f>E31/H31</f>
        <v>8000</v>
      </c>
      <c r="G31" s="42"/>
      <c r="H31" s="96">
        <v>200</v>
      </c>
      <c r="I31" s="95" t="s">
        <v>56</v>
      </c>
      <c r="J31" s="43"/>
      <c r="K31" s="44"/>
      <c r="L31" s="35"/>
      <c r="M31" s="36"/>
      <c r="N31" s="36"/>
      <c r="O31" s="118"/>
    </row>
    <row r="32" spans="1:15" ht="24" customHeight="1">
      <c r="A32" s="202"/>
      <c r="B32" s="174"/>
      <c r="C32" s="174"/>
      <c r="D32" s="175"/>
      <c r="E32" s="205"/>
      <c r="F32" s="205"/>
      <c r="G32" s="203"/>
      <c r="H32" s="178"/>
      <c r="I32" s="179"/>
      <c r="J32" s="180"/>
      <c r="K32" s="181"/>
      <c r="L32" s="182"/>
      <c r="M32" s="183"/>
      <c r="N32" s="183"/>
      <c r="O32" s="184"/>
    </row>
    <row r="33" spans="1:15" ht="24" customHeight="1">
      <c r="A33" s="189"/>
      <c r="B33" s="190"/>
      <c r="C33" s="190"/>
      <c r="D33" s="191"/>
      <c r="E33" s="192"/>
      <c r="F33" s="192"/>
      <c r="G33" s="193"/>
      <c r="H33" s="194"/>
      <c r="I33" s="195"/>
      <c r="J33" s="196"/>
      <c r="K33" s="197"/>
      <c r="L33" s="198"/>
      <c r="M33" s="199"/>
      <c r="N33" s="199"/>
      <c r="O33" s="200"/>
    </row>
    <row r="34" spans="1:15" ht="24" customHeight="1">
      <c r="A34" s="117"/>
      <c r="B34" s="66"/>
      <c r="C34" s="66"/>
      <c r="D34" s="38"/>
      <c r="E34" s="68"/>
      <c r="F34" s="30"/>
      <c r="G34" s="69"/>
      <c r="H34" s="96"/>
      <c r="I34" s="95"/>
      <c r="J34" s="43"/>
      <c r="K34" s="44"/>
      <c r="L34" s="35"/>
      <c r="M34" s="36"/>
      <c r="N34" s="36"/>
      <c r="O34" s="118"/>
    </row>
    <row r="35" spans="1:15" ht="24" customHeight="1" thickBot="1">
      <c r="A35" s="122"/>
      <c r="B35" s="135"/>
      <c r="C35" s="135"/>
      <c r="D35" s="141"/>
      <c r="E35" s="142"/>
      <c r="F35" s="132"/>
      <c r="G35" s="143"/>
      <c r="H35" s="125"/>
      <c r="I35" s="126"/>
      <c r="J35" s="127"/>
      <c r="K35" s="128"/>
      <c r="L35" s="129"/>
      <c r="M35" s="130"/>
      <c r="N35" s="130"/>
      <c r="O35" s="131"/>
    </row>
  </sheetData>
  <mergeCells count="6">
    <mergeCell ref="H7:I7"/>
    <mergeCell ref="A2:O2"/>
    <mergeCell ref="A3:O3"/>
    <mergeCell ref="A4:O4"/>
    <mergeCell ref="H5:I5"/>
    <mergeCell ref="H6:I6"/>
  </mergeCells>
  <printOptions horizontalCentered="1"/>
  <pageMargins left="0.23622047244094491" right="0.23622047244094491" top="0.55118110236220474" bottom="0.35433070866141736" header="0.31496062992125984" footer="0.31496062992125984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0"/>
  <sheetViews>
    <sheetView view="pageBreakPreview" zoomScale="80" zoomScaleNormal="80" zoomScaleSheetLayoutView="80" workbookViewId="0">
      <selection activeCell="E15" sqref="E15"/>
    </sheetView>
  </sheetViews>
  <sheetFormatPr defaultRowHeight="21"/>
  <cols>
    <col min="1" max="1" width="6.25" style="6" bestFit="1" customWidth="1"/>
    <col min="2" max="2" width="23.625" style="49" hidden="1" customWidth="1"/>
    <col min="3" max="3" width="16.5" style="49" hidden="1" customWidth="1"/>
    <col min="4" max="4" width="54.375" style="6" customWidth="1"/>
    <col min="5" max="6" width="10.875" style="52" customWidth="1"/>
    <col min="7" max="7" width="10.625" style="53" customWidth="1"/>
    <col min="8" max="9" width="5.25" style="54" customWidth="1"/>
    <col min="10" max="10" width="10.875" style="6" bestFit="1" customWidth="1"/>
    <col min="11" max="11" width="23.5" style="6" customWidth="1"/>
    <col min="12" max="12" width="18.625" style="6" customWidth="1"/>
    <col min="13" max="13" width="14.375" style="6" hidden="1" customWidth="1"/>
    <col min="14" max="14" width="15.75" style="6" customWidth="1"/>
    <col min="15" max="15" width="18.75" style="6" bestFit="1" customWidth="1"/>
    <col min="16" max="16" width="19.625" style="6" customWidth="1"/>
    <col min="17" max="16384" width="9" style="6"/>
  </cols>
  <sheetData>
    <row r="1" spans="1:15" ht="30.75" customHeight="1">
      <c r="A1" s="313" t="s">
        <v>57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26.25" customHeight="1">
      <c r="A2" s="314" t="s">
        <v>70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24" customHeight="1" thickBot="1">
      <c r="A3" s="314" t="s">
        <v>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24" customHeight="1">
      <c r="A4" s="103"/>
      <c r="B4" s="104"/>
      <c r="C4" s="104"/>
      <c r="D4" s="105"/>
      <c r="E4" s="106" t="s">
        <v>3</v>
      </c>
      <c r="F4" s="106" t="s">
        <v>3</v>
      </c>
      <c r="G4" s="107" t="s">
        <v>4</v>
      </c>
      <c r="H4" s="315" t="s">
        <v>5</v>
      </c>
      <c r="I4" s="316"/>
      <c r="J4" s="108" t="s">
        <v>6</v>
      </c>
      <c r="K4" s="107"/>
      <c r="L4" s="107"/>
      <c r="M4" s="107" t="s">
        <v>7</v>
      </c>
      <c r="N4" s="107" t="s">
        <v>8</v>
      </c>
      <c r="O4" s="109"/>
    </row>
    <row r="5" spans="1:15" ht="24" customHeight="1">
      <c r="A5" s="110" t="s">
        <v>9</v>
      </c>
      <c r="B5" s="111" t="s">
        <v>10</v>
      </c>
      <c r="C5" s="8" t="s">
        <v>11</v>
      </c>
      <c r="D5" s="7" t="s">
        <v>12</v>
      </c>
      <c r="E5" s="9" t="s">
        <v>13</v>
      </c>
      <c r="F5" s="9" t="s">
        <v>13</v>
      </c>
      <c r="G5" s="7" t="s">
        <v>14</v>
      </c>
      <c r="H5" s="317" t="s">
        <v>15</v>
      </c>
      <c r="I5" s="318"/>
      <c r="J5" s="10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140" t="s">
        <v>21</v>
      </c>
    </row>
    <row r="6" spans="1:15" ht="24" customHeight="1">
      <c r="A6" s="110" t="s">
        <v>22</v>
      </c>
      <c r="B6" s="9"/>
      <c r="C6" s="9"/>
      <c r="D6" s="188"/>
      <c r="E6" s="12" t="s">
        <v>23</v>
      </c>
      <c r="F6" s="12" t="s">
        <v>24</v>
      </c>
      <c r="G6" s="11" t="s">
        <v>24</v>
      </c>
      <c r="H6" s="319" t="s">
        <v>14</v>
      </c>
      <c r="I6" s="320"/>
      <c r="J6" s="11" t="s">
        <v>25</v>
      </c>
      <c r="K6" s="11"/>
      <c r="L6" s="11"/>
      <c r="M6" s="11" t="s">
        <v>25</v>
      </c>
      <c r="N6" s="11" t="s">
        <v>26</v>
      </c>
      <c r="O6" s="113"/>
    </row>
    <row r="7" spans="1:15">
      <c r="A7" s="114"/>
      <c r="B7" s="13"/>
      <c r="C7" s="57"/>
      <c r="D7" s="139" t="s">
        <v>27</v>
      </c>
      <c r="E7" s="16"/>
      <c r="F7" s="16"/>
      <c r="G7" s="18"/>
      <c r="H7" s="88"/>
      <c r="I7" s="89"/>
      <c r="J7" s="18"/>
      <c r="K7" s="18"/>
      <c r="L7" s="18"/>
      <c r="M7" s="18"/>
      <c r="N7" s="19"/>
      <c r="O7" s="115"/>
    </row>
    <row r="8" spans="1:15">
      <c r="A8" s="110"/>
      <c r="B8" s="58"/>
      <c r="C8" s="59"/>
      <c r="D8" s="41" t="s">
        <v>28</v>
      </c>
      <c r="E8" s="23"/>
      <c r="F8" s="24"/>
      <c r="G8" s="26"/>
      <c r="H8" s="90"/>
      <c r="I8" s="91"/>
      <c r="J8" s="26"/>
      <c r="K8" s="26"/>
      <c r="L8" s="26"/>
      <c r="M8" s="26"/>
      <c r="N8" s="27"/>
      <c r="O8" s="116"/>
    </row>
    <row r="9" spans="1:15" ht="24" customHeight="1">
      <c r="A9" s="117">
        <v>1</v>
      </c>
      <c r="B9" s="60"/>
      <c r="C9" s="61"/>
      <c r="D9" s="29" t="s">
        <v>71</v>
      </c>
      <c r="E9" s="55">
        <v>650000</v>
      </c>
      <c r="F9" s="55">
        <f t="shared" ref="F9" si="0">E9/H9</f>
        <v>650000</v>
      </c>
      <c r="G9" s="32"/>
      <c r="H9" s="94">
        <v>1</v>
      </c>
      <c r="I9" s="95" t="s">
        <v>32</v>
      </c>
      <c r="J9" s="62"/>
      <c r="K9" s="44"/>
      <c r="L9" s="35"/>
      <c r="M9" s="36"/>
      <c r="N9" s="36"/>
      <c r="O9" s="118"/>
    </row>
    <row r="10" spans="1:15" ht="24" customHeight="1">
      <c r="A10" s="117"/>
      <c r="B10" s="60"/>
      <c r="C10" s="61"/>
      <c r="D10" s="232" t="s">
        <v>154</v>
      </c>
      <c r="E10" s="30"/>
      <c r="F10" s="31"/>
      <c r="G10" s="63"/>
      <c r="H10" s="92"/>
      <c r="I10" s="93"/>
      <c r="J10" s="63"/>
      <c r="K10" s="63"/>
      <c r="L10" s="63"/>
      <c r="M10" s="63"/>
      <c r="N10" s="36"/>
      <c r="O10" s="118"/>
    </row>
    <row r="11" spans="1:15" ht="24" customHeight="1">
      <c r="A11" s="117"/>
      <c r="B11" s="60"/>
      <c r="C11" s="61"/>
      <c r="D11" s="41" t="s">
        <v>37</v>
      </c>
      <c r="E11" s="30"/>
      <c r="F11" s="31"/>
      <c r="G11" s="63"/>
      <c r="H11" s="92"/>
      <c r="I11" s="93"/>
      <c r="J11" s="63"/>
      <c r="K11" s="63"/>
      <c r="L11" s="63"/>
      <c r="M11" s="63"/>
      <c r="N11" s="36"/>
      <c r="O11" s="118"/>
    </row>
    <row r="12" spans="1:15" ht="24" customHeight="1">
      <c r="A12" s="117">
        <v>1</v>
      </c>
      <c r="B12" s="60"/>
      <c r="C12" s="61"/>
      <c r="D12" s="29" t="s">
        <v>155</v>
      </c>
      <c r="E12" s="55">
        <v>2000000</v>
      </c>
      <c r="F12" s="55">
        <f>E12/H12</f>
        <v>2000000</v>
      </c>
      <c r="G12" s="32"/>
      <c r="H12" s="94">
        <v>1</v>
      </c>
      <c r="I12" s="95" t="s">
        <v>62</v>
      </c>
      <c r="J12" s="62"/>
      <c r="K12" s="44"/>
      <c r="L12" s="35"/>
      <c r="M12" s="36"/>
      <c r="N12" s="36"/>
      <c r="O12" s="118"/>
    </row>
    <row r="13" spans="1:15" ht="24" customHeight="1">
      <c r="A13" s="117"/>
      <c r="B13" s="60"/>
      <c r="C13" s="61"/>
      <c r="D13" s="233" t="s">
        <v>156</v>
      </c>
      <c r="E13" s="30"/>
      <c r="F13" s="31"/>
      <c r="G13" s="32"/>
      <c r="H13" s="94"/>
      <c r="I13" s="95"/>
      <c r="J13" s="43"/>
      <c r="K13" s="44"/>
      <c r="L13" s="35"/>
      <c r="M13" s="36"/>
      <c r="N13" s="36"/>
      <c r="O13" s="118"/>
    </row>
    <row r="14" spans="1:15" ht="24" customHeight="1">
      <c r="A14" s="117"/>
      <c r="B14" s="60"/>
      <c r="C14" s="204"/>
      <c r="D14" s="74" t="s">
        <v>37</v>
      </c>
      <c r="E14" s="30"/>
      <c r="F14" s="31"/>
      <c r="G14" s="32"/>
      <c r="H14" s="94"/>
      <c r="I14" s="95"/>
      <c r="J14" s="43"/>
      <c r="K14" s="44"/>
      <c r="L14" s="35"/>
      <c r="M14" s="36"/>
      <c r="N14" s="36"/>
      <c r="O14" s="118"/>
    </row>
    <row r="15" spans="1:15" ht="51.75" customHeight="1">
      <c r="A15" s="121">
        <v>1</v>
      </c>
      <c r="B15" s="60"/>
      <c r="C15" s="14"/>
      <c r="D15" s="234" t="s">
        <v>157</v>
      </c>
      <c r="E15" s="64">
        <v>10000000</v>
      </c>
      <c r="F15" s="55">
        <f>E15/H15</f>
        <v>10000000</v>
      </c>
      <c r="G15" s="65"/>
      <c r="H15" s="94">
        <v>1</v>
      </c>
      <c r="I15" s="95" t="s">
        <v>62</v>
      </c>
      <c r="J15" s="33"/>
      <c r="K15" s="44"/>
      <c r="L15" s="35"/>
      <c r="M15" s="36"/>
      <c r="N15" s="36"/>
      <c r="O15" s="118"/>
    </row>
    <row r="16" spans="1:15" ht="42">
      <c r="A16" s="121"/>
      <c r="B16" s="28"/>
      <c r="C16" s="66"/>
      <c r="D16" s="67" t="s">
        <v>158</v>
      </c>
      <c r="E16" s="68"/>
      <c r="F16" s="30"/>
      <c r="G16" s="40"/>
      <c r="H16" s="96"/>
      <c r="I16" s="95"/>
      <c r="J16" s="33"/>
      <c r="K16" s="44"/>
      <c r="L16" s="35"/>
      <c r="M16" s="36"/>
      <c r="N16" s="36"/>
      <c r="O16" s="118"/>
    </row>
    <row r="17" spans="1:15">
      <c r="A17" s="117"/>
      <c r="B17" s="28"/>
      <c r="C17" s="28"/>
      <c r="D17" s="72" t="s">
        <v>37</v>
      </c>
      <c r="E17" s="30"/>
      <c r="F17" s="30"/>
      <c r="G17" s="42"/>
      <c r="H17" s="96"/>
      <c r="I17" s="95"/>
      <c r="J17" s="43"/>
      <c r="K17" s="44"/>
      <c r="L17" s="35"/>
      <c r="M17" s="36"/>
      <c r="N17" s="36"/>
      <c r="O17" s="118"/>
    </row>
    <row r="18" spans="1:15">
      <c r="A18" s="117">
        <v>1</v>
      </c>
      <c r="B18" s="28"/>
      <c r="C18" s="28"/>
      <c r="D18" s="45" t="s">
        <v>159</v>
      </c>
      <c r="E18" s="55">
        <v>10000000</v>
      </c>
      <c r="F18" s="55">
        <f>E18/H18</f>
        <v>10000000</v>
      </c>
      <c r="G18" s="42"/>
      <c r="H18" s="96">
        <v>1</v>
      </c>
      <c r="I18" s="95" t="s">
        <v>62</v>
      </c>
      <c r="J18" s="43"/>
      <c r="K18" s="44"/>
      <c r="L18" s="35"/>
      <c r="M18" s="36"/>
      <c r="N18" s="36"/>
      <c r="O18" s="118"/>
    </row>
    <row r="19" spans="1:15" ht="24" customHeight="1">
      <c r="A19" s="117">
        <v>2</v>
      </c>
      <c r="B19" s="66"/>
      <c r="C19" s="66"/>
      <c r="D19" s="38" t="s">
        <v>160</v>
      </c>
      <c r="E19" s="70">
        <v>20000000</v>
      </c>
      <c r="F19" s="55">
        <f>E19/H19</f>
        <v>20000000</v>
      </c>
      <c r="G19" s="69"/>
      <c r="H19" s="96">
        <v>1</v>
      </c>
      <c r="I19" s="95" t="s">
        <v>62</v>
      </c>
      <c r="J19" s="43"/>
      <c r="K19" s="44"/>
      <c r="L19" s="35"/>
      <c r="M19" s="36"/>
      <c r="N19" s="36"/>
      <c r="O19" s="118"/>
    </row>
    <row r="20" spans="1:15" ht="24" customHeight="1">
      <c r="A20" s="202"/>
      <c r="B20" s="201"/>
      <c r="C20" s="201"/>
      <c r="D20" s="235"/>
      <c r="E20" s="236"/>
      <c r="F20" s="205"/>
      <c r="G20" s="237"/>
      <c r="H20" s="178"/>
      <c r="I20" s="179"/>
      <c r="J20" s="180"/>
      <c r="K20" s="181"/>
      <c r="L20" s="182"/>
      <c r="M20" s="183"/>
      <c r="N20" s="183"/>
      <c r="O20" s="184"/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4"/>
  <sheetViews>
    <sheetView view="pageBreakPreview" topLeftCell="A34" zoomScale="90" zoomScaleNormal="80" zoomScaleSheetLayoutView="90" workbookViewId="0">
      <selection activeCell="K16" sqref="K16"/>
    </sheetView>
  </sheetViews>
  <sheetFormatPr defaultRowHeight="21"/>
  <cols>
    <col min="1" max="1" width="6.25" style="6" bestFit="1" customWidth="1"/>
    <col min="2" max="2" width="23.625" style="49" hidden="1" customWidth="1"/>
    <col min="3" max="3" width="16.5" style="49" hidden="1" customWidth="1"/>
    <col min="4" max="4" width="51.625" style="6" customWidth="1"/>
    <col min="5" max="5" width="11.625" style="52" customWidth="1"/>
    <col min="6" max="6" width="11.5" style="52" customWidth="1"/>
    <col min="7" max="7" width="12.625" style="53" customWidth="1"/>
    <col min="8" max="8" width="5" style="54" customWidth="1"/>
    <col min="9" max="9" width="6.25" style="54" bestFit="1" customWidth="1"/>
    <col min="10" max="10" width="10.875" style="6" bestFit="1" customWidth="1"/>
    <col min="11" max="11" width="23.5" style="6" customWidth="1"/>
    <col min="12" max="12" width="18.625" style="6" customWidth="1"/>
    <col min="13" max="13" width="14.375" style="6" hidden="1" customWidth="1"/>
    <col min="14" max="14" width="15.75" style="6" customWidth="1"/>
    <col min="15" max="15" width="18.75" style="6" bestFit="1" customWidth="1"/>
    <col min="16" max="16" width="19.625" style="6" customWidth="1"/>
    <col min="17" max="16384" width="9" style="6"/>
  </cols>
  <sheetData>
    <row r="1" spans="1:15" ht="26.25" customHeight="1">
      <c r="A1" s="313" t="s">
        <v>57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22.5" customHeight="1">
      <c r="A2" s="314" t="s">
        <v>72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24" customHeight="1">
      <c r="A3" s="314" t="s">
        <v>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24" customHeight="1">
      <c r="A4" s="248"/>
      <c r="B4" s="249"/>
      <c r="C4" s="249"/>
      <c r="D4" s="248"/>
      <c r="E4" s="250" t="s">
        <v>3</v>
      </c>
      <c r="F4" s="250" t="s">
        <v>3</v>
      </c>
      <c r="G4" s="251" t="s">
        <v>4</v>
      </c>
      <c r="H4" s="321" t="s">
        <v>5</v>
      </c>
      <c r="I4" s="322"/>
      <c r="J4" s="252" t="s">
        <v>6</v>
      </c>
      <c r="K4" s="251"/>
      <c r="L4" s="251"/>
      <c r="M4" s="251" t="s">
        <v>7</v>
      </c>
      <c r="N4" s="251" t="s">
        <v>8</v>
      </c>
      <c r="O4" s="248"/>
    </row>
    <row r="5" spans="1:15" ht="24" customHeight="1">
      <c r="A5" s="251" t="s">
        <v>9</v>
      </c>
      <c r="B5" s="253" t="s">
        <v>10</v>
      </c>
      <c r="C5" s="254" t="s">
        <v>11</v>
      </c>
      <c r="D5" s="251" t="s">
        <v>12</v>
      </c>
      <c r="E5" s="250" t="s">
        <v>13</v>
      </c>
      <c r="F5" s="250" t="s">
        <v>13</v>
      </c>
      <c r="G5" s="251" t="s">
        <v>14</v>
      </c>
      <c r="H5" s="321" t="s">
        <v>15</v>
      </c>
      <c r="I5" s="322"/>
      <c r="J5" s="252" t="s">
        <v>16</v>
      </c>
      <c r="K5" s="251" t="s">
        <v>17</v>
      </c>
      <c r="L5" s="251" t="s">
        <v>18</v>
      </c>
      <c r="M5" s="251" t="s">
        <v>19</v>
      </c>
      <c r="N5" s="251" t="s">
        <v>20</v>
      </c>
      <c r="O5" s="252" t="s">
        <v>21</v>
      </c>
    </row>
    <row r="6" spans="1:15" ht="24" customHeight="1">
      <c r="A6" s="251" t="s">
        <v>22</v>
      </c>
      <c r="B6" s="250"/>
      <c r="C6" s="250"/>
      <c r="D6" s="251"/>
      <c r="E6" s="255" t="s">
        <v>23</v>
      </c>
      <c r="F6" s="255" t="s">
        <v>24</v>
      </c>
      <c r="G6" s="256" t="s">
        <v>24</v>
      </c>
      <c r="H6" s="323" t="s">
        <v>14</v>
      </c>
      <c r="I6" s="324"/>
      <c r="J6" s="256" t="s">
        <v>25</v>
      </c>
      <c r="K6" s="256"/>
      <c r="L6" s="256"/>
      <c r="M6" s="256" t="s">
        <v>25</v>
      </c>
      <c r="N6" s="256" t="s">
        <v>26</v>
      </c>
      <c r="O6" s="256"/>
    </row>
    <row r="7" spans="1:15">
      <c r="A7" s="251"/>
      <c r="B7" s="250"/>
      <c r="C7" s="257"/>
      <c r="D7" s="258" t="s">
        <v>27</v>
      </c>
      <c r="E7" s="259"/>
      <c r="F7" s="259"/>
      <c r="G7" s="260"/>
      <c r="H7" s="261"/>
      <c r="I7" s="262"/>
      <c r="J7" s="260"/>
      <c r="K7" s="260"/>
      <c r="L7" s="260"/>
      <c r="M7" s="260"/>
      <c r="N7" s="263"/>
      <c r="O7" s="248"/>
    </row>
    <row r="8" spans="1:15">
      <c r="A8" s="251"/>
      <c r="B8" s="249"/>
      <c r="C8" s="257"/>
      <c r="D8" s="264" t="s">
        <v>28</v>
      </c>
      <c r="E8" s="265"/>
      <c r="F8" s="259"/>
      <c r="G8" s="260"/>
      <c r="H8" s="261"/>
      <c r="I8" s="262"/>
      <c r="J8" s="260"/>
      <c r="K8" s="260"/>
      <c r="L8" s="260"/>
      <c r="M8" s="260"/>
      <c r="N8" s="263"/>
      <c r="O8" s="248"/>
    </row>
    <row r="9" spans="1:15" ht="24" customHeight="1">
      <c r="A9" s="263">
        <v>1</v>
      </c>
      <c r="B9" s="266"/>
      <c r="C9" s="267"/>
      <c r="D9" s="268" t="s">
        <v>73</v>
      </c>
      <c r="E9" s="269">
        <v>75000</v>
      </c>
      <c r="F9" s="269">
        <f t="shared" ref="F9:F11" si="0">E9/H9</f>
        <v>7500</v>
      </c>
      <c r="G9" s="270"/>
      <c r="H9" s="271">
        <v>10</v>
      </c>
      <c r="I9" s="272" t="s">
        <v>30</v>
      </c>
      <c r="J9" s="273"/>
      <c r="K9" s="274"/>
      <c r="L9" s="275"/>
      <c r="M9" s="263"/>
      <c r="N9" s="263"/>
      <c r="O9" s="248"/>
    </row>
    <row r="10" spans="1:15" ht="24" customHeight="1">
      <c r="A10" s="263">
        <v>2</v>
      </c>
      <c r="B10" s="266"/>
      <c r="C10" s="267"/>
      <c r="D10" s="268" t="s">
        <v>74</v>
      </c>
      <c r="E10" s="269">
        <v>140000</v>
      </c>
      <c r="F10" s="269">
        <f t="shared" si="0"/>
        <v>20000</v>
      </c>
      <c r="G10" s="270"/>
      <c r="H10" s="271">
        <v>7</v>
      </c>
      <c r="I10" s="272" t="s">
        <v>32</v>
      </c>
      <c r="J10" s="276"/>
      <c r="K10" s="274"/>
      <c r="L10" s="275"/>
      <c r="M10" s="263"/>
      <c r="N10" s="263"/>
      <c r="O10" s="248"/>
    </row>
    <row r="11" spans="1:15" ht="24" customHeight="1">
      <c r="A11" s="263">
        <v>3</v>
      </c>
      <c r="B11" s="266"/>
      <c r="C11" s="267"/>
      <c r="D11" s="268" t="s">
        <v>75</v>
      </c>
      <c r="E11" s="269">
        <v>70000</v>
      </c>
      <c r="F11" s="269">
        <f t="shared" si="0"/>
        <v>70000</v>
      </c>
      <c r="G11" s="270"/>
      <c r="H11" s="271">
        <v>1</v>
      </c>
      <c r="I11" s="272" t="s">
        <v>30</v>
      </c>
      <c r="J11" s="273"/>
      <c r="K11" s="274"/>
      <c r="L11" s="275"/>
      <c r="M11" s="263"/>
      <c r="N11" s="263"/>
      <c r="O11" s="248"/>
    </row>
    <row r="12" spans="1:15" ht="24" customHeight="1">
      <c r="A12" s="263">
        <v>4</v>
      </c>
      <c r="B12" s="266"/>
      <c r="C12" s="267"/>
      <c r="D12" s="268" t="s">
        <v>76</v>
      </c>
      <c r="E12" s="269">
        <v>700000</v>
      </c>
      <c r="F12" s="269">
        <f>E12/H12</f>
        <v>700000</v>
      </c>
      <c r="G12" s="260"/>
      <c r="H12" s="277">
        <v>1</v>
      </c>
      <c r="I12" s="262" t="s">
        <v>30</v>
      </c>
      <c r="J12" s="260"/>
      <c r="K12" s="260"/>
      <c r="L12" s="260"/>
      <c r="M12" s="260"/>
      <c r="N12" s="263"/>
      <c r="O12" s="248"/>
    </row>
    <row r="13" spans="1:15" ht="24" customHeight="1">
      <c r="A13" s="263">
        <v>5</v>
      </c>
      <c r="B13" s="266"/>
      <c r="C13" s="267"/>
      <c r="D13" s="268" t="s">
        <v>77</v>
      </c>
      <c r="E13" s="269">
        <v>10000</v>
      </c>
      <c r="F13" s="269">
        <f t="shared" ref="F13" si="1">E13/H13</f>
        <v>10000</v>
      </c>
      <c r="G13" s="270"/>
      <c r="H13" s="271">
        <v>1</v>
      </c>
      <c r="I13" s="272" t="s">
        <v>30</v>
      </c>
      <c r="J13" s="273"/>
      <c r="K13" s="274"/>
      <c r="L13" s="275"/>
      <c r="M13" s="263"/>
      <c r="N13" s="263"/>
      <c r="O13" s="248"/>
    </row>
    <row r="14" spans="1:15" ht="24" customHeight="1">
      <c r="A14" s="278"/>
      <c r="B14" s="266"/>
      <c r="C14" s="250"/>
      <c r="D14" s="279" t="s">
        <v>78</v>
      </c>
      <c r="E14" s="280"/>
      <c r="F14" s="281"/>
      <c r="G14" s="282"/>
      <c r="H14" s="271"/>
      <c r="I14" s="272"/>
      <c r="J14" s="283"/>
      <c r="K14" s="274"/>
      <c r="L14" s="275"/>
      <c r="M14" s="263"/>
      <c r="N14" s="263"/>
      <c r="O14" s="248"/>
    </row>
    <row r="15" spans="1:15">
      <c r="A15" s="278">
        <v>6</v>
      </c>
      <c r="B15" s="278"/>
      <c r="C15" s="278"/>
      <c r="D15" s="284" t="s">
        <v>79</v>
      </c>
      <c r="E15" s="285">
        <v>360000</v>
      </c>
      <c r="F15" s="269">
        <f t="shared" ref="F15:F22" si="2">E15/H15</f>
        <v>360000</v>
      </c>
      <c r="G15" s="286"/>
      <c r="H15" s="287">
        <v>1</v>
      </c>
      <c r="I15" s="272" t="s">
        <v>39</v>
      </c>
      <c r="J15" s="283"/>
      <c r="K15" s="274"/>
      <c r="L15" s="275"/>
      <c r="M15" s="263"/>
      <c r="N15" s="263"/>
      <c r="O15" s="248"/>
    </row>
    <row r="16" spans="1:15">
      <c r="A16" s="263">
        <v>7</v>
      </c>
      <c r="B16" s="278"/>
      <c r="C16" s="278"/>
      <c r="D16" s="288" t="s">
        <v>80</v>
      </c>
      <c r="E16" s="269">
        <v>360000</v>
      </c>
      <c r="F16" s="269">
        <f t="shared" si="2"/>
        <v>360000</v>
      </c>
      <c r="G16" s="289"/>
      <c r="H16" s="287">
        <v>1</v>
      </c>
      <c r="I16" s="272" t="s">
        <v>39</v>
      </c>
      <c r="J16" s="276"/>
      <c r="K16" s="274"/>
      <c r="L16" s="275"/>
      <c r="M16" s="263"/>
      <c r="N16" s="263"/>
      <c r="O16" s="248"/>
    </row>
    <row r="17" spans="1:15">
      <c r="A17" s="263">
        <v>8</v>
      </c>
      <c r="B17" s="278"/>
      <c r="C17" s="278"/>
      <c r="D17" s="288" t="s">
        <v>81</v>
      </c>
      <c r="E17" s="269">
        <v>360000</v>
      </c>
      <c r="F17" s="269">
        <f t="shared" si="2"/>
        <v>360000</v>
      </c>
      <c r="G17" s="289"/>
      <c r="H17" s="287">
        <v>1</v>
      </c>
      <c r="I17" s="272" t="s">
        <v>39</v>
      </c>
      <c r="J17" s="276"/>
      <c r="K17" s="274"/>
      <c r="L17" s="275"/>
      <c r="M17" s="263"/>
      <c r="N17" s="263"/>
      <c r="O17" s="248"/>
    </row>
    <row r="18" spans="1:15" ht="24" customHeight="1">
      <c r="A18" s="263">
        <v>9</v>
      </c>
      <c r="B18" s="278"/>
      <c r="C18" s="278"/>
      <c r="D18" s="248" t="s">
        <v>82</v>
      </c>
      <c r="E18" s="285">
        <v>360000</v>
      </c>
      <c r="F18" s="269">
        <f t="shared" si="2"/>
        <v>360000</v>
      </c>
      <c r="G18" s="290"/>
      <c r="H18" s="287">
        <v>1</v>
      </c>
      <c r="I18" s="272" t="s">
        <v>39</v>
      </c>
      <c r="J18" s="276"/>
      <c r="K18" s="274"/>
      <c r="L18" s="275"/>
      <c r="M18" s="263"/>
      <c r="N18" s="263"/>
      <c r="O18" s="248"/>
    </row>
    <row r="19" spans="1:15" ht="24" customHeight="1">
      <c r="A19" s="263">
        <v>10</v>
      </c>
      <c r="B19" s="278"/>
      <c r="C19" s="278"/>
      <c r="D19" s="288" t="s">
        <v>83</v>
      </c>
      <c r="E19" s="269">
        <v>720000</v>
      </c>
      <c r="F19" s="269">
        <f t="shared" si="2"/>
        <v>720000</v>
      </c>
      <c r="G19" s="289"/>
      <c r="H19" s="287">
        <v>1</v>
      </c>
      <c r="I19" s="272" t="s">
        <v>39</v>
      </c>
      <c r="J19" s="276"/>
      <c r="K19" s="274"/>
      <c r="L19" s="275"/>
      <c r="M19" s="263"/>
      <c r="N19" s="263"/>
      <c r="O19" s="248"/>
    </row>
    <row r="20" spans="1:15" ht="24" customHeight="1">
      <c r="A20" s="263">
        <v>11</v>
      </c>
      <c r="B20" s="278"/>
      <c r="C20" s="278"/>
      <c r="D20" s="288" t="s">
        <v>84</v>
      </c>
      <c r="E20" s="269">
        <v>720000</v>
      </c>
      <c r="F20" s="269">
        <f t="shared" si="2"/>
        <v>720000</v>
      </c>
      <c r="G20" s="289"/>
      <c r="H20" s="287">
        <v>1</v>
      </c>
      <c r="I20" s="272" t="s">
        <v>39</v>
      </c>
      <c r="J20" s="276"/>
      <c r="K20" s="274"/>
      <c r="L20" s="275"/>
      <c r="M20" s="263"/>
      <c r="N20" s="263"/>
      <c r="O20" s="248"/>
    </row>
    <row r="21" spans="1:15" ht="24" customHeight="1">
      <c r="A21" s="263">
        <v>12</v>
      </c>
      <c r="B21" s="278"/>
      <c r="C21" s="278"/>
      <c r="D21" s="248" t="s">
        <v>85</v>
      </c>
      <c r="E21" s="285">
        <v>1080000</v>
      </c>
      <c r="F21" s="269">
        <f t="shared" si="2"/>
        <v>1080000</v>
      </c>
      <c r="G21" s="290"/>
      <c r="H21" s="287">
        <v>1</v>
      </c>
      <c r="I21" s="272" t="s">
        <v>39</v>
      </c>
      <c r="J21" s="276"/>
      <c r="K21" s="274"/>
      <c r="L21" s="275"/>
      <c r="M21" s="263"/>
      <c r="N21" s="263"/>
      <c r="O21" s="248"/>
    </row>
    <row r="22" spans="1:15" ht="24" customHeight="1">
      <c r="A22" s="263">
        <v>13</v>
      </c>
      <c r="B22" s="278"/>
      <c r="C22" s="278"/>
      <c r="D22" s="288" t="s">
        <v>86</v>
      </c>
      <c r="E22" s="269">
        <v>1440000</v>
      </c>
      <c r="F22" s="269">
        <f t="shared" si="2"/>
        <v>1440000</v>
      </c>
      <c r="G22" s="289"/>
      <c r="H22" s="287">
        <v>1</v>
      </c>
      <c r="I22" s="272" t="s">
        <v>39</v>
      </c>
      <c r="J22" s="276"/>
      <c r="K22" s="274"/>
      <c r="L22" s="275"/>
      <c r="M22" s="263"/>
      <c r="N22" s="263"/>
      <c r="O22" s="248"/>
    </row>
    <row r="23" spans="1:15" ht="24" customHeight="1">
      <c r="A23" s="263"/>
      <c r="B23" s="278"/>
      <c r="C23" s="278"/>
      <c r="D23" s="291" t="s">
        <v>161</v>
      </c>
      <c r="E23" s="269"/>
      <c r="F23" s="269"/>
      <c r="G23" s="289"/>
      <c r="H23" s="287"/>
      <c r="I23" s="272"/>
      <c r="J23" s="276"/>
      <c r="K23" s="274"/>
      <c r="L23" s="275"/>
      <c r="M23" s="263"/>
      <c r="N23" s="263"/>
      <c r="O23" s="248"/>
    </row>
    <row r="24" spans="1:15" ht="24" customHeight="1">
      <c r="A24" s="263"/>
      <c r="B24" s="278"/>
      <c r="C24" s="278"/>
      <c r="D24" s="279" t="s">
        <v>78</v>
      </c>
      <c r="E24" s="269"/>
      <c r="F24" s="269"/>
      <c r="G24" s="289"/>
      <c r="H24" s="287"/>
      <c r="I24" s="272"/>
      <c r="J24" s="276"/>
      <c r="K24" s="274"/>
      <c r="L24" s="275"/>
      <c r="M24" s="263"/>
      <c r="N24" s="263"/>
      <c r="O24" s="248"/>
    </row>
    <row r="25" spans="1:15" ht="24" customHeight="1">
      <c r="A25" s="263">
        <v>1</v>
      </c>
      <c r="B25" s="278"/>
      <c r="C25" s="278"/>
      <c r="D25" s="288" t="s">
        <v>162</v>
      </c>
      <c r="E25" s="269">
        <v>27000000</v>
      </c>
      <c r="F25" s="269">
        <f t="shared" ref="F25:F27" si="3">E25/H25</f>
        <v>27000000</v>
      </c>
      <c r="G25" s="289"/>
      <c r="H25" s="287">
        <v>1</v>
      </c>
      <c r="I25" s="272" t="s">
        <v>50</v>
      </c>
      <c r="J25" s="276"/>
      <c r="K25" s="274"/>
      <c r="L25" s="275"/>
      <c r="M25" s="263"/>
      <c r="N25" s="263"/>
      <c r="O25" s="248"/>
    </row>
    <row r="26" spans="1:15" ht="24" customHeight="1">
      <c r="A26" s="263">
        <v>2</v>
      </c>
      <c r="B26" s="278"/>
      <c r="C26" s="278"/>
      <c r="D26" s="288" t="s">
        <v>163</v>
      </c>
      <c r="E26" s="269">
        <v>10000000</v>
      </c>
      <c r="F26" s="269">
        <f t="shared" si="3"/>
        <v>10000000</v>
      </c>
      <c r="G26" s="289"/>
      <c r="H26" s="287">
        <v>1</v>
      </c>
      <c r="I26" s="272" t="s">
        <v>62</v>
      </c>
      <c r="J26" s="276"/>
      <c r="K26" s="274"/>
      <c r="L26" s="275"/>
      <c r="M26" s="263"/>
      <c r="N26" s="263"/>
      <c r="O26" s="248"/>
    </row>
    <row r="27" spans="1:15" ht="45" customHeight="1">
      <c r="A27" s="263">
        <v>3</v>
      </c>
      <c r="B27" s="278"/>
      <c r="C27" s="278"/>
      <c r="D27" s="288" t="s">
        <v>164</v>
      </c>
      <c r="E27" s="269">
        <v>5000000</v>
      </c>
      <c r="F27" s="269">
        <f t="shared" si="3"/>
        <v>5000000</v>
      </c>
      <c r="G27" s="289"/>
      <c r="H27" s="287">
        <v>1</v>
      </c>
      <c r="I27" s="272" t="s">
        <v>62</v>
      </c>
      <c r="J27" s="276"/>
      <c r="K27" s="274"/>
      <c r="L27" s="275"/>
      <c r="M27" s="263"/>
      <c r="N27" s="263"/>
      <c r="O27" s="248"/>
    </row>
    <row r="28" spans="1:15" ht="24" customHeight="1">
      <c r="A28" s="263"/>
      <c r="B28" s="278"/>
      <c r="C28" s="278"/>
      <c r="D28" s="291" t="s">
        <v>87</v>
      </c>
      <c r="E28" s="269"/>
      <c r="F28" s="269"/>
      <c r="G28" s="289"/>
      <c r="H28" s="287"/>
      <c r="I28" s="272"/>
      <c r="J28" s="276"/>
      <c r="K28" s="274"/>
      <c r="L28" s="275"/>
      <c r="M28" s="263"/>
      <c r="N28" s="263"/>
      <c r="O28" s="248"/>
    </row>
    <row r="29" spans="1:15" ht="24" customHeight="1">
      <c r="A29" s="263"/>
      <c r="B29" s="278"/>
      <c r="C29" s="278"/>
      <c r="D29" s="292" t="s">
        <v>28</v>
      </c>
      <c r="E29" s="269"/>
      <c r="F29" s="269"/>
      <c r="G29" s="289"/>
      <c r="H29" s="287"/>
      <c r="I29" s="272"/>
      <c r="J29" s="276"/>
      <c r="K29" s="274"/>
      <c r="L29" s="275"/>
      <c r="M29" s="263"/>
      <c r="N29" s="263"/>
      <c r="O29" s="248"/>
    </row>
    <row r="30" spans="1:15" ht="24" customHeight="1">
      <c r="A30" s="263"/>
      <c r="B30" s="278"/>
      <c r="C30" s="278"/>
      <c r="D30" s="288" t="s">
        <v>88</v>
      </c>
      <c r="E30" s="269">
        <v>32000</v>
      </c>
      <c r="F30" s="269">
        <f t="shared" ref="F30" si="4">E30/H30</f>
        <v>32000</v>
      </c>
      <c r="G30" s="289"/>
      <c r="H30" s="287">
        <v>1</v>
      </c>
      <c r="I30" s="272" t="s">
        <v>50</v>
      </c>
      <c r="J30" s="276"/>
      <c r="K30" s="274"/>
      <c r="L30" s="275"/>
      <c r="M30" s="263"/>
      <c r="N30" s="263"/>
      <c r="O30" s="248"/>
    </row>
    <row r="31" spans="1:15" ht="42">
      <c r="A31" s="248"/>
      <c r="B31" s="249"/>
      <c r="C31" s="249"/>
      <c r="D31" s="293" t="s">
        <v>165</v>
      </c>
      <c r="E31" s="294"/>
      <c r="F31" s="294"/>
      <c r="G31" s="295"/>
      <c r="H31" s="296"/>
      <c r="I31" s="297"/>
      <c r="J31" s="248"/>
      <c r="K31" s="248"/>
      <c r="L31" s="248"/>
      <c r="M31" s="248"/>
      <c r="N31" s="248"/>
      <c r="O31" s="248"/>
    </row>
    <row r="32" spans="1:15">
      <c r="A32" s="248"/>
      <c r="B32" s="249"/>
      <c r="C32" s="249"/>
      <c r="D32" s="279" t="s">
        <v>78</v>
      </c>
      <c r="E32" s="294"/>
      <c r="F32" s="294"/>
      <c r="G32" s="295"/>
      <c r="H32" s="296"/>
      <c r="I32" s="297"/>
      <c r="J32" s="248"/>
      <c r="K32" s="248"/>
      <c r="L32" s="248"/>
      <c r="M32" s="248"/>
      <c r="N32" s="248"/>
      <c r="O32" s="248"/>
    </row>
    <row r="33" spans="1:15" ht="42">
      <c r="A33" s="263">
        <v>1</v>
      </c>
      <c r="B33" s="249"/>
      <c r="C33" s="249"/>
      <c r="D33" s="298" t="s">
        <v>166</v>
      </c>
      <c r="E33" s="285">
        <v>2380000</v>
      </c>
      <c r="F33" s="269">
        <f t="shared" ref="F33" si="5">E33/H33</f>
        <v>2380000</v>
      </c>
      <c r="G33" s="295"/>
      <c r="H33" s="296">
        <v>1</v>
      </c>
      <c r="I33" s="297" t="s">
        <v>62</v>
      </c>
      <c r="J33" s="248"/>
      <c r="K33" s="248"/>
      <c r="L33" s="248"/>
      <c r="M33" s="248"/>
      <c r="N33" s="248"/>
      <c r="O33" s="248"/>
    </row>
    <row r="34" spans="1:15" ht="42">
      <c r="A34" s="263">
        <v>2</v>
      </c>
      <c r="B34" s="249"/>
      <c r="C34" s="249"/>
      <c r="D34" s="298" t="s">
        <v>167</v>
      </c>
      <c r="E34" s="285">
        <v>2500000</v>
      </c>
      <c r="F34" s="269">
        <f t="shared" ref="F34" si="6">E34/H34</f>
        <v>2500000</v>
      </c>
      <c r="G34" s="295"/>
      <c r="H34" s="296">
        <v>1</v>
      </c>
      <c r="I34" s="297" t="s">
        <v>62</v>
      </c>
      <c r="J34" s="248"/>
      <c r="K34" s="248"/>
      <c r="L34" s="248"/>
      <c r="M34" s="248"/>
      <c r="N34" s="248"/>
      <c r="O34" s="248"/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view="pageBreakPreview" zoomScale="80" zoomScaleNormal="80" zoomScaleSheetLayoutView="80" workbookViewId="0">
      <selection activeCell="E28" sqref="E28"/>
    </sheetView>
  </sheetViews>
  <sheetFormatPr defaultRowHeight="21"/>
  <cols>
    <col min="1" max="1" width="5" style="6" customWidth="1"/>
    <col min="2" max="2" width="23.625" style="49" hidden="1" customWidth="1"/>
    <col min="3" max="3" width="16.5" style="49" hidden="1" customWidth="1"/>
    <col min="4" max="4" width="56" style="6" customWidth="1"/>
    <col min="5" max="6" width="10.625" style="52" customWidth="1"/>
    <col min="7" max="7" width="10.625" style="53" customWidth="1"/>
    <col min="8" max="8" width="5" style="54" customWidth="1"/>
    <col min="9" max="9" width="5.5" style="54" customWidth="1"/>
    <col min="10" max="10" width="10.875" style="6" bestFit="1" customWidth="1"/>
    <col min="11" max="11" width="23.5" style="6" customWidth="1"/>
    <col min="12" max="12" width="18.625" style="6" customWidth="1"/>
    <col min="13" max="13" width="14.375" style="6" hidden="1" customWidth="1"/>
    <col min="14" max="14" width="15.75" style="6" customWidth="1"/>
    <col min="15" max="15" width="18.75" style="6" bestFit="1" customWidth="1"/>
    <col min="16" max="16" width="19.625" style="6" customWidth="1"/>
    <col min="17" max="16384" width="9" style="6"/>
  </cols>
  <sheetData>
    <row r="1" spans="1:15" ht="30.75" customHeight="1">
      <c r="A1" s="313" t="s">
        <v>57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27" customHeight="1">
      <c r="A2" s="314" t="s">
        <v>89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24" customHeight="1" thickBot="1">
      <c r="A3" s="314" t="s">
        <v>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24" customHeight="1">
      <c r="A4" s="103"/>
      <c r="B4" s="104"/>
      <c r="C4" s="104"/>
      <c r="D4" s="105"/>
      <c r="E4" s="106" t="s">
        <v>3</v>
      </c>
      <c r="F4" s="106" t="s">
        <v>3</v>
      </c>
      <c r="G4" s="107" t="s">
        <v>4</v>
      </c>
      <c r="H4" s="315" t="s">
        <v>5</v>
      </c>
      <c r="I4" s="316"/>
      <c r="J4" s="108" t="s">
        <v>6</v>
      </c>
      <c r="K4" s="107"/>
      <c r="L4" s="107"/>
      <c r="M4" s="107" t="s">
        <v>7</v>
      </c>
      <c r="N4" s="107" t="s">
        <v>8</v>
      </c>
      <c r="O4" s="109"/>
    </row>
    <row r="5" spans="1:15" ht="24" customHeight="1">
      <c r="A5" s="110" t="s">
        <v>9</v>
      </c>
      <c r="B5" s="111" t="s">
        <v>10</v>
      </c>
      <c r="C5" s="8" t="s">
        <v>11</v>
      </c>
      <c r="D5" s="7" t="s">
        <v>12</v>
      </c>
      <c r="E5" s="9" t="s">
        <v>13</v>
      </c>
      <c r="F5" s="9" t="s">
        <v>13</v>
      </c>
      <c r="G5" s="7" t="s">
        <v>14</v>
      </c>
      <c r="H5" s="317" t="s">
        <v>15</v>
      </c>
      <c r="I5" s="318"/>
      <c r="J5" s="10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112" t="s">
        <v>21</v>
      </c>
    </row>
    <row r="6" spans="1:15" ht="24" customHeight="1">
      <c r="A6" s="110" t="s">
        <v>22</v>
      </c>
      <c r="B6" s="9"/>
      <c r="C6" s="9"/>
      <c r="D6" s="188"/>
      <c r="E6" s="12" t="s">
        <v>23</v>
      </c>
      <c r="F6" s="12" t="s">
        <v>24</v>
      </c>
      <c r="G6" s="11" t="s">
        <v>24</v>
      </c>
      <c r="H6" s="319" t="s">
        <v>14</v>
      </c>
      <c r="I6" s="320"/>
      <c r="J6" s="11" t="s">
        <v>25</v>
      </c>
      <c r="K6" s="11"/>
      <c r="L6" s="11"/>
      <c r="M6" s="11" t="s">
        <v>25</v>
      </c>
      <c r="N6" s="11" t="s">
        <v>26</v>
      </c>
      <c r="O6" s="113"/>
    </row>
    <row r="7" spans="1:15" ht="23.25" customHeight="1">
      <c r="A7" s="114"/>
      <c r="B7" s="13"/>
      <c r="C7" s="57"/>
      <c r="D7" s="139" t="s">
        <v>90</v>
      </c>
      <c r="E7" s="75"/>
      <c r="F7" s="75"/>
      <c r="G7" s="76"/>
      <c r="H7" s="88"/>
      <c r="I7" s="89"/>
      <c r="J7" s="18"/>
      <c r="K7" s="18"/>
      <c r="L7" s="18"/>
      <c r="M7" s="18"/>
      <c r="N7" s="19"/>
      <c r="O7" s="115"/>
    </row>
    <row r="8" spans="1:15">
      <c r="A8" s="110"/>
      <c r="B8" s="58"/>
      <c r="C8" s="59"/>
      <c r="D8" s="41" t="s">
        <v>28</v>
      </c>
      <c r="E8" s="77"/>
      <c r="F8" s="78"/>
      <c r="G8" s="79"/>
      <c r="H8" s="90"/>
      <c r="I8" s="91"/>
      <c r="J8" s="26"/>
      <c r="K8" s="26"/>
      <c r="L8" s="26"/>
      <c r="M8" s="26"/>
      <c r="N8" s="27"/>
      <c r="O8" s="116"/>
    </row>
    <row r="9" spans="1:15" ht="24" customHeight="1">
      <c r="A9" s="117">
        <v>1</v>
      </c>
      <c r="B9" s="60"/>
      <c r="C9" s="61"/>
      <c r="D9" s="29" t="s">
        <v>91</v>
      </c>
      <c r="E9" s="55">
        <v>50000</v>
      </c>
      <c r="F9" s="55">
        <f>E9/H9</f>
        <v>25000</v>
      </c>
      <c r="G9" s="80"/>
      <c r="H9" s="92">
        <v>2</v>
      </c>
      <c r="I9" s="93" t="s">
        <v>92</v>
      </c>
      <c r="J9" s="63"/>
      <c r="K9" s="63"/>
      <c r="L9" s="63"/>
      <c r="M9" s="63"/>
      <c r="N9" s="36"/>
      <c r="O9" s="118"/>
    </row>
    <row r="10" spans="1:15" ht="24" customHeight="1">
      <c r="A10" s="117">
        <v>2</v>
      </c>
      <c r="B10" s="60"/>
      <c r="C10" s="61"/>
      <c r="D10" s="29" t="s">
        <v>93</v>
      </c>
      <c r="E10" s="55">
        <v>170000</v>
      </c>
      <c r="F10" s="55">
        <f t="shared" ref="F10:F13" si="0">E10/H10</f>
        <v>170000</v>
      </c>
      <c r="G10" s="81"/>
      <c r="H10" s="94">
        <v>1</v>
      </c>
      <c r="I10" s="95" t="s">
        <v>30</v>
      </c>
      <c r="J10" s="62"/>
      <c r="K10" s="44"/>
      <c r="L10" s="35"/>
      <c r="M10" s="36"/>
      <c r="N10" s="36"/>
      <c r="O10" s="118"/>
    </row>
    <row r="11" spans="1:15" ht="24" customHeight="1">
      <c r="A11" s="117">
        <v>3</v>
      </c>
      <c r="B11" s="60"/>
      <c r="C11" s="61"/>
      <c r="D11" s="29" t="s">
        <v>94</v>
      </c>
      <c r="E11" s="55">
        <v>250000</v>
      </c>
      <c r="F11" s="55">
        <f t="shared" si="0"/>
        <v>250000</v>
      </c>
      <c r="G11" s="81"/>
      <c r="H11" s="94">
        <v>1</v>
      </c>
      <c r="I11" s="95" t="s">
        <v>30</v>
      </c>
      <c r="J11" s="43"/>
      <c r="K11" s="44"/>
      <c r="L11" s="35"/>
      <c r="M11" s="36"/>
      <c r="N11" s="36"/>
      <c r="O11" s="118"/>
    </row>
    <row r="12" spans="1:15" ht="24" customHeight="1">
      <c r="A12" s="117"/>
      <c r="B12" s="60"/>
      <c r="C12" s="61"/>
      <c r="D12" s="22" t="s">
        <v>78</v>
      </c>
      <c r="E12" s="55"/>
      <c r="F12" s="55"/>
      <c r="G12" s="81"/>
      <c r="H12" s="94"/>
      <c r="I12" s="95"/>
      <c r="J12" s="43"/>
      <c r="K12" s="44"/>
      <c r="L12" s="35"/>
      <c r="M12" s="36"/>
      <c r="N12" s="36"/>
      <c r="O12" s="118"/>
    </row>
    <row r="13" spans="1:15" ht="50.25" customHeight="1">
      <c r="A13" s="117"/>
      <c r="B13" s="60"/>
      <c r="C13" s="61"/>
      <c r="D13" s="168" t="s">
        <v>168</v>
      </c>
      <c r="E13" s="55">
        <v>15000000</v>
      </c>
      <c r="F13" s="55">
        <f t="shared" si="0"/>
        <v>15000000</v>
      </c>
      <c r="G13" s="81"/>
      <c r="H13" s="94">
        <v>1</v>
      </c>
      <c r="I13" s="95" t="s">
        <v>62</v>
      </c>
      <c r="J13" s="43"/>
      <c r="K13" s="44"/>
      <c r="L13" s="35"/>
      <c r="M13" s="36"/>
      <c r="N13" s="36"/>
      <c r="O13" s="118"/>
    </row>
    <row r="14" spans="1:15" ht="42">
      <c r="A14" s="119"/>
      <c r="B14" s="66"/>
      <c r="C14" s="73"/>
      <c r="D14" s="51" t="s">
        <v>95</v>
      </c>
      <c r="E14" s="56"/>
      <c r="F14" s="56"/>
      <c r="G14" s="81"/>
      <c r="H14" s="96"/>
      <c r="I14" s="95"/>
      <c r="J14" s="43"/>
      <c r="K14" s="44"/>
      <c r="L14" s="35"/>
      <c r="M14" s="38"/>
      <c r="N14" s="36"/>
      <c r="O14" s="118"/>
    </row>
    <row r="15" spans="1:15" ht="24" customHeight="1">
      <c r="A15" s="121"/>
      <c r="B15" s="60"/>
      <c r="C15" s="14"/>
      <c r="D15" s="22" t="s">
        <v>78</v>
      </c>
      <c r="E15" s="64"/>
      <c r="F15" s="56"/>
      <c r="G15" s="82"/>
      <c r="H15" s="94"/>
      <c r="I15" s="95"/>
      <c r="J15" s="33"/>
      <c r="K15" s="44"/>
      <c r="L15" s="35"/>
      <c r="M15" s="36"/>
      <c r="N15" s="36"/>
      <c r="O15" s="118"/>
    </row>
    <row r="16" spans="1:15" ht="51" customHeight="1">
      <c r="A16" s="121">
        <v>1</v>
      </c>
      <c r="B16" s="60"/>
      <c r="C16" s="14"/>
      <c r="D16" s="242" t="s">
        <v>169</v>
      </c>
      <c r="E16" s="64">
        <v>2000000</v>
      </c>
      <c r="F16" s="55">
        <f t="shared" ref="F16:F19" si="1">E16/H16</f>
        <v>2000000</v>
      </c>
      <c r="G16" s="82"/>
      <c r="H16" s="243">
        <v>1</v>
      </c>
      <c r="I16" s="95" t="s">
        <v>62</v>
      </c>
      <c r="J16" s="33"/>
      <c r="K16" s="44"/>
      <c r="L16" s="35"/>
      <c r="M16" s="36"/>
      <c r="N16" s="36"/>
      <c r="O16" s="118"/>
    </row>
    <row r="17" spans="1:15" ht="42">
      <c r="A17" s="121">
        <v>2</v>
      </c>
      <c r="B17" s="28"/>
      <c r="C17" s="28"/>
      <c r="D17" s="71" t="s">
        <v>171</v>
      </c>
      <c r="E17" s="70">
        <v>2000000</v>
      </c>
      <c r="F17" s="55">
        <f t="shared" si="1"/>
        <v>2000000</v>
      </c>
      <c r="G17" s="84"/>
      <c r="H17" s="96">
        <v>1</v>
      </c>
      <c r="I17" s="95" t="s">
        <v>62</v>
      </c>
      <c r="J17" s="33"/>
      <c r="K17" s="44"/>
      <c r="L17" s="35"/>
      <c r="M17" s="36"/>
      <c r="N17" s="36"/>
      <c r="O17" s="118"/>
    </row>
    <row r="18" spans="1:15" ht="42">
      <c r="A18" s="117">
        <v>3</v>
      </c>
      <c r="B18" s="28"/>
      <c r="C18" s="28"/>
      <c r="D18" s="45" t="s">
        <v>96</v>
      </c>
      <c r="E18" s="55">
        <v>1000000</v>
      </c>
      <c r="F18" s="55">
        <f t="shared" si="1"/>
        <v>1000000</v>
      </c>
      <c r="G18" s="85"/>
      <c r="H18" s="96">
        <v>1</v>
      </c>
      <c r="I18" s="95" t="s">
        <v>62</v>
      </c>
      <c r="J18" s="43"/>
      <c r="K18" s="44"/>
      <c r="L18" s="35"/>
      <c r="M18" s="36"/>
      <c r="N18" s="36"/>
      <c r="O18" s="118"/>
    </row>
    <row r="19" spans="1:15" ht="42">
      <c r="A19" s="117">
        <v>4</v>
      </c>
      <c r="B19" s="28"/>
      <c r="C19" s="28"/>
      <c r="D19" s="45" t="s">
        <v>170</v>
      </c>
      <c r="E19" s="55">
        <v>1000000</v>
      </c>
      <c r="F19" s="55">
        <f t="shared" si="1"/>
        <v>1000000</v>
      </c>
      <c r="G19" s="85"/>
      <c r="H19" s="96">
        <v>1</v>
      </c>
      <c r="I19" s="95" t="s">
        <v>62</v>
      </c>
      <c r="J19" s="43"/>
      <c r="K19" s="44"/>
      <c r="L19" s="35"/>
      <c r="M19" s="36"/>
      <c r="N19" s="36"/>
      <c r="O19" s="118"/>
    </row>
    <row r="20" spans="1:15" ht="24" customHeight="1">
      <c r="A20" s="117"/>
      <c r="B20" s="28"/>
      <c r="C20" s="28"/>
      <c r="D20" s="244" t="s">
        <v>142</v>
      </c>
      <c r="E20" s="30"/>
      <c r="F20" s="30"/>
      <c r="G20" s="42"/>
      <c r="H20" s="96"/>
      <c r="I20" s="95"/>
      <c r="J20" s="43"/>
      <c r="K20" s="44"/>
      <c r="L20" s="35"/>
      <c r="M20" s="36"/>
      <c r="N20" s="36"/>
      <c r="O20" s="118"/>
    </row>
    <row r="21" spans="1:15" ht="24" customHeight="1">
      <c r="A21" s="119"/>
      <c r="B21" s="66"/>
      <c r="C21" s="66"/>
      <c r="D21" s="22" t="s">
        <v>78</v>
      </c>
      <c r="E21" s="83"/>
      <c r="F21" s="83"/>
      <c r="G21" s="86"/>
      <c r="H21" s="96"/>
      <c r="I21" s="95"/>
      <c r="J21" s="43"/>
      <c r="K21" s="44"/>
      <c r="L21" s="35"/>
      <c r="M21" s="36"/>
      <c r="N21" s="36"/>
      <c r="O21" s="118"/>
    </row>
    <row r="22" spans="1:15" ht="50.25" customHeight="1">
      <c r="A22" s="117">
        <v>1</v>
      </c>
      <c r="B22" s="28"/>
      <c r="C22" s="28"/>
      <c r="D22" s="71" t="s">
        <v>173</v>
      </c>
      <c r="E22" s="70">
        <v>6000000</v>
      </c>
      <c r="F22" s="55">
        <f t="shared" ref="F22:F23" si="2">E22/H22</f>
        <v>6000000</v>
      </c>
      <c r="G22" s="84"/>
      <c r="H22" s="96">
        <v>1</v>
      </c>
      <c r="I22" s="95" t="s">
        <v>62</v>
      </c>
      <c r="J22" s="43"/>
      <c r="K22" s="44"/>
      <c r="L22" s="35"/>
      <c r="M22" s="36"/>
      <c r="N22" s="36"/>
      <c r="O22" s="118"/>
    </row>
    <row r="23" spans="1:15" ht="52.5" customHeight="1">
      <c r="A23" s="117">
        <v>2</v>
      </c>
      <c r="B23" s="28"/>
      <c r="C23" s="28"/>
      <c r="D23" s="45" t="s">
        <v>172</v>
      </c>
      <c r="E23" s="55">
        <v>3000000</v>
      </c>
      <c r="F23" s="55">
        <f t="shared" si="2"/>
        <v>3000000</v>
      </c>
      <c r="G23" s="85"/>
      <c r="H23" s="96">
        <v>1</v>
      </c>
      <c r="I23" s="95" t="s">
        <v>62</v>
      </c>
      <c r="J23" s="43"/>
      <c r="K23" s="44"/>
      <c r="L23" s="35"/>
      <c r="M23" s="36"/>
      <c r="N23" s="36"/>
      <c r="O23" s="118"/>
    </row>
    <row r="24" spans="1:15" ht="24" customHeight="1" thickBot="1">
      <c r="A24" s="134"/>
      <c r="B24" s="135"/>
      <c r="C24" s="135"/>
      <c r="D24" s="136"/>
      <c r="E24" s="137"/>
      <c r="F24" s="137"/>
      <c r="G24" s="138"/>
      <c r="H24" s="125"/>
      <c r="I24" s="126"/>
      <c r="J24" s="127"/>
      <c r="K24" s="128"/>
      <c r="L24" s="129"/>
      <c r="M24" s="130"/>
      <c r="N24" s="130"/>
      <c r="O24" s="131"/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topLeftCell="A19" zoomScaleSheetLayoutView="100" workbookViewId="0">
      <selection activeCell="D26" sqref="D26"/>
    </sheetView>
  </sheetViews>
  <sheetFormatPr defaultRowHeight="21"/>
  <cols>
    <col min="1" max="1" width="6.25" style="6" bestFit="1" customWidth="1"/>
    <col min="2" max="2" width="23.625" style="49" hidden="1" customWidth="1"/>
    <col min="3" max="3" width="16.5" style="49" hidden="1" customWidth="1"/>
    <col min="4" max="4" width="58" style="6" customWidth="1"/>
    <col min="5" max="5" width="13.375" style="52" bestFit="1" customWidth="1"/>
    <col min="6" max="6" width="11.25" style="52" customWidth="1"/>
    <col min="7" max="7" width="9.375" style="53" customWidth="1"/>
    <col min="8" max="8" width="4" style="54" customWidth="1"/>
    <col min="9" max="9" width="6" style="54" customWidth="1"/>
    <col min="10" max="10" width="10" style="6" customWidth="1"/>
    <col min="11" max="11" width="23.5" style="6" customWidth="1"/>
    <col min="12" max="12" width="18.625" style="6" customWidth="1"/>
    <col min="13" max="13" width="14.375" style="6" hidden="1" customWidth="1"/>
    <col min="14" max="14" width="15.75" style="6" customWidth="1"/>
    <col min="15" max="15" width="18.75" style="6" bestFit="1" customWidth="1"/>
    <col min="16" max="16" width="19.625" style="6" customWidth="1"/>
    <col min="17" max="16384" width="9" style="6"/>
  </cols>
  <sheetData>
    <row r="1" spans="1:15" ht="30.75" customHeight="1">
      <c r="A1" s="313" t="s">
        <v>57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25.5" customHeight="1">
      <c r="A2" s="314" t="s">
        <v>97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24" customHeight="1" thickBot="1">
      <c r="A3" s="314" t="s">
        <v>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24" customHeight="1">
      <c r="A4" s="103"/>
      <c r="B4" s="104"/>
      <c r="C4" s="104"/>
      <c r="D4" s="105"/>
      <c r="E4" s="106" t="s">
        <v>3</v>
      </c>
      <c r="F4" s="106" t="s">
        <v>3</v>
      </c>
      <c r="G4" s="107" t="s">
        <v>4</v>
      </c>
      <c r="H4" s="315" t="s">
        <v>5</v>
      </c>
      <c r="I4" s="316"/>
      <c r="J4" s="108" t="s">
        <v>6</v>
      </c>
      <c r="K4" s="107"/>
      <c r="L4" s="107"/>
      <c r="M4" s="107" t="s">
        <v>7</v>
      </c>
      <c r="N4" s="107" t="s">
        <v>8</v>
      </c>
      <c r="O4" s="109"/>
    </row>
    <row r="5" spans="1:15" ht="24" customHeight="1">
      <c r="A5" s="110" t="s">
        <v>9</v>
      </c>
      <c r="B5" s="111" t="s">
        <v>10</v>
      </c>
      <c r="C5" s="8" t="s">
        <v>11</v>
      </c>
      <c r="D5" s="7" t="s">
        <v>12</v>
      </c>
      <c r="E5" s="9" t="s">
        <v>13</v>
      </c>
      <c r="F5" s="9" t="s">
        <v>13</v>
      </c>
      <c r="G5" s="7" t="s">
        <v>14</v>
      </c>
      <c r="H5" s="317" t="s">
        <v>15</v>
      </c>
      <c r="I5" s="318"/>
      <c r="J5" s="10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112" t="s">
        <v>21</v>
      </c>
    </row>
    <row r="6" spans="1:15" ht="24" customHeight="1">
      <c r="A6" s="110" t="s">
        <v>22</v>
      </c>
      <c r="B6" s="9"/>
      <c r="C6" s="9"/>
      <c r="D6" s="188"/>
      <c r="E6" s="12" t="s">
        <v>23</v>
      </c>
      <c r="F6" s="12" t="s">
        <v>24</v>
      </c>
      <c r="G6" s="11" t="s">
        <v>24</v>
      </c>
      <c r="H6" s="319" t="s">
        <v>14</v>
      </c>
      <c r="I6" s="320"/>
      <c r="J6" s="11" t="s">
        <v>25</v>
      </c>
      <c r="K6" s="11"/>
      <c r="L6" s="11"/>
      <c r="M6" s="11" t="s">
        <v>25</v>
      </c>
      <c r="N6" s="11" t="s">
        <v>26</v>
      </c>
      <c r="O6" s="113"/>
    </row>
    <row r="7" spans="1:15">
      <c r="A7" s="114"/>
      <c r="B7" s="13"/>
      <c r="C7" s="57"/>
      <c r="D7" s="139" t="s">
        <v>90</v>
      </c>
      <c r="E7" s="75"/>
      <c r="F7" s="75"/>
      <c r="G7" s="76"/>
      <c r="H7" s="88"/>
      <c r="I7" s="89"/>
      <c r="J7" s="18"/>
      <c r="K7" s="18"/>
      <c r="L7" s="18"/>
      <c r="M7" s="18"/>
      <c r="N7" s="19"/>
      <c r="O7" s="115"/>
    </row>
    <row r="8" spans="1:15">
      <c r="A8" s="110"/>
      <c r="B8" s="58"/>
      <c r="C8" s="59"/>
      <c r="D8" s="41" t="s">
        <v>28</v>
      </c>
      <c r="E8" s="77"/>
      <c r="F8" s="78"/>
      <c r="G8" s="79"/>
      <c r="H8" s="90"/>
      <c r="I8" s="91"/>
      <c r="J8" s="26"/>
      <c r="K8" s="26"/>
      <c r="L8" s="26"/>
      <c r="M8" s="26"/>
      <c r="N8" s="27"/>
      <c r="O8" s="116"/>
    </row>
    <row r="9" spans="1:15" ht="24" customHeight="1">
      <c r="A9" s="117">
        <v>1</v>
      </c>
      <c r="B9" s="60"/>
      <c r="C9" s="61"/>
      <c r="D9" s="29" t="s">
        <v>98</v>
      </c>
      <c r="E9" s="55">
        <v>49000</v>
      </c>
      <c r="F9" s="55">
        <f>E9/H9</f>
        <v>24500</v>
      </c>
      <c r="G9" s="80"/>
      <c r="H9" s="99">
        <v>2</v>
      </c>
      <c r="I9" s="97" t="s">
        <v>92</v>
      </c>
      <c r="J9" s="63"/>
      <c r="K9" s="63"/>
      <c r="L9" s="63"/>
      <c r="M9" s="63"/>
      <c r="N9" s="36"/>
      <c r="O9" s="118"/>
    </row>
    <row r="10" spans="1:15" ht="24" customHeight="1">
      <c r="A10" s="117">
        <v>2</v>
      </c>
      <c r="B10" s="60"/>
      <c r="C10" s="61"/>
      <c r="D10" s="29" t="s">
        <v>93</v>
      </c>
      <c r="E10" s="55">
        <v>168000</v>
      </c>
      <c r="F10" s="55">
        <f t="shared" ref="F10:F13" si="0">E10/H10</f>
        <v>168000</v>
      </c>
      <c r="G10" s="81"/>
      <c r="H10" s="100">
        <v>1</v>
      </c>
      <c r="I10" s="98" t="s">
        <v>30</v>
      </c>
      <c r="J10" s="62"/>
      <c r="K10" s="44"/>
      <c r="L10" s="35"/>
      <c r="M10" s="36"/>
      <c r="N10" s="36"/>
      <c r="O10" s="118"/>
    </row>
    <row r="11" spans="1:15" ht="24" customHeight="1">
      <c r="A11" s="117">
        <v>3</v>
      </c>
      <c r="B11" s="60"/>
      <c r="C11" s="61"/>
      <c r="D11" s="29" t="s">
        <v>99</v>
      </c>
      <c r="E11" s="55">
        <v>117800</v>
      </c>
      <c r="F11" s="55">
        <f t="shared" si="0"/>
        <v>117800</v>
      </c>
      <c r="G11" s="81"/>
      <c r="H11" s="100">
        <v>1</v>
      </c>
      <c r="I11" s="98" t="s">
        <v>30</v>
      </c>
      <c r="J11" s="43"/>
      <c r="K11" s="44"/>
      <c r="L11" s="35"/>
      <c r="M11" s="36"/>
      <c r="N11" s="36"/>
      <c r="O11" s="118"/>
    </row>
    <row r="12" spans="1:15" ht="24" customHeight="1">
      <c r="A12" s="117">
        <v>4</v>
      </c>
      <c r="B12" s="60"/>
      <c r="C12" s="61"/>
      <c r="D12" s="29" t="s">
        <v>100</v>
      </c>
      <c r="E12" s="55">
        <v>297500</v>
      </c>
      <c r="F12" s="55">
        <f t="shared" si="0"/>
        <v>297500</v>
      </c>
      <c r="G12" s="81"/>
      <c r="H12" s="100">
        <v>1</v>
      </c>
      <c r="I12" s="98" t="s">
        <v>30</v>
      </c>
      <c r="J12" s="43"/>
      <c r="K12" s="44"/>
      <c r="L12" s="35"/>
      <c r="M12" s="36"/>
      <c r="N12" s="36"/>
      <c r="O12" s="118"/>
    </row>
    <row r="13" spans="1:15" ht="24" customHeight="1">
      <c r="A13" s="117">
        <v>5</v>
      </c>
      <c r="B13" s="60"/>
      <c r="C13" s="61"/>
      <c r="D13" s="29" t="s">
        <v>101</v>
      </c>
      <c r="E13" s="55">
        <v>200000</v>
      </c>
      <c r="F13" s="55">
        <f t="shared" si="0"/>
        <v>100000</v>
      </c>
      <c r="G13" s="87"/>
      <c r="H13" s="100">
        <v>2</v>
      </c>
      <c r="I13" s="98" t="s">
        <v>30</v>
      </c>
      <c r="J13" s="43"/>
      <c r="K13" s="43"/>
      <c r="L13" s="43"/>
      <c r="M13" s="43"/>
      <c r="N13" s="36"/>
      <c r="O13" s="118"/>
    </row>
    <row r="14" spans="1:15" ht="24" customHeight="1">
      <c r="A14" s="117"/>
      <c r="B14" s="60"/>
      <c r="C14" s="61"/>
      <c r="D14" s="22" t="s">
        <v>78</v>
      </c>
      <c r="E14" s="55"/>
      <c r="F14" s="55"/>
      <c r="G14" s="87"/>
      <c r="H14" s="100"/>
      <c r="I14" s="98"/>
      <c r="J14" s="43"/>
      <c r="K14" s="43"/>
      <c r="L14" s="43"/>
      <c r="M14" s="43"/>
      <c r="N14" s="36"/>
      <c r="O14" s="118"/>
    </row>
    <row r="15" spans="1:15" ht="73.5" customHeight="1">
      <c r="A15" s="117">
        <v>1</v>
      </c>
      <c r="B15" s="60"/>
      <c r="C15" s="61"/>
      <c r="D15" s="242" t="s">
        <v>174</v>
      </c>
      <c r="E15" s="55">
        <v>7000000</v>
      </c>
      <c r="F15" s="55">
        <f t="shared" ref="F15" si="1">E15/H15</f>
        <v>7000000</v>
      </c>
      <c r="G15" s="87"/>
      <c r="H15" s="100">
        <v>1</v>
      </c>
      <c r="I15" s="98" t="s">
        <v>62</v>
      </c>
      <c r="J15" s="43"/>
      <c r="K15" s="43"/>
      <c r="L15" s="43"/>
      <c r="M15" s="43"/>
      <c r="N15" s="36"/>
      <c r="O15" s="118"/>
    </row>
    <row r="16" spans="1:15" ht="72" customHeight="1">
      <c r="A16" s="117">
        <v>2</v>
      </c>
      <c r="B16" s="60"/>
      <c r="C16" s="61"/>
      <c r="D16" s="168" t="s">
        <v>175</v>
      </c>
      <c r="E16" s="55">
        <v>7000000</v>
      </c>
      <c r="F16" s="55">
        <f t="shared" ref="F16" si="2">E16/H16</f>
        <v>7000000</v>
      </c>
      <c r="G16" s="87"/>
      <c r="H16" s="100">
        <v>1</v>
      </c>
      <c r="I16" s="98" t="s">
        <v>62</v>
      </c>
      <c r="J16" s="43"/>
      <c r="K16" s="44"/>
      <c r="L16" s="35"/>
      <c r="M16" s="36"/>
      <c r="N16" s="36"/>
      <c r="O16" s="118"/>
    </row>
    <row r="17" spans="1:15" ht="42">
      <c r="A17" s="119"/>
      <c r="B17" s="66"/>
      <c r="C17" s="73"/>
      <c r="D17" s="51" t="s">
        <v>102</v>
      </c>
      <c r="E17" s="56"/>
      <c r="F17" s="56"/>
      <c r="G17" s="81"/>
      <c r="H17" s="101"/>
      <c r="I17" s="98"/>
      <c r="J17" s="43"/>
      <c r="K17" s="44"/>
      <c r="L17" s="35"/>
      <c r="M17" s="38"/>
      <c r="N17" s="36"/>
      <c r="O17" s="118"/>
    </row>
    <row r="18" spans="1:15" ht="24" customHeight="1">
      <c r="A18" s="121"/>
      <c r="B18" s="60"/>
      <c r="C18" s="14"/>
      <c r="D18" s="22" t="s">
        <v>78</v>
      </c>
      <c r="E18" s="64"/>
      <c r="F18" s="56"/>
      <c r="G18" s="82"/>
      <c r="H18" s="100"/>
      <c r="I18" s="98"/>
      <c r="J18" s="33"/>
      <c r="K18" s="44"/>
      <c r="L18" s="35"/>
      <c r="M18" s="36"/>
      <c r="N18" s="36"/>
      <c r="O18" s="118"/>
    </row>
    <row r="19" spans="1:15" ht="51" customHeight="1">
      <c r="A19" s="121">
        <v>1</v>
      </c>
      <c r="B19" s="28"/>
      <c r="C19" s="28"/>
      <c r="D19" s="71" t="s">
        <v>176</v>
      </c>
      <c r="E19" s="70">
        <v>5000000</v>
      </c>
      <c r="F19" s="55">
        <f t="shared" ref="F19" si="3">E19/H19</f>
        <v>5000000</v>
      </c>
      <c r="G19" s="84"/>
      <c r="H19" s="101">
        <v>1</v>
      </c>
      <c r="I19" s="98" t="s">
        <v>62</v>
      </c>
      <c r="J19" s="33"/>
      <c r="K19" s="44"/>
      <c r="L19" s="35"/>
      <c r="M19" s="36"/>
      <c r="N19" s="36"/>
      <c r="O19" s="118"/>
    </row>
    <row r="20" spans="1:15" ht="24" customHeight="1">
      <c r="A20" s="117"/>
      <c r="B20" s="28"/>
      <c r="C20" s="28"/>
      <c r="D20" s="51" t="s">
        <v>142</v>
      </c>
      <c r="E20" s="30"/>
      <c r="F20" s="30"/>
      <c r="G20" s="42"/>
      <c r="H20" s="96"/>
      <c r="I20" s="95"/>
      <c r="J20" s="43"/>
      <c r="K20" s="44"/>
      <c r="L20" s="35"/>
      <c r="M20" s="36"/>
      <c r="N20" s="36"/>
      <c r="O20" s="118"/>
    </row>
    <row r="21" spans="1:15" ht="24" customHeight="1">
      <c r="A21" s="117"/>
      <c r="B21" s="28"/>
      <c r="C21" s="28"/>
      <c r="D21" s="22" t="s">
        <v>78</v>
      </c>
      <c r="E21" s="30"/>
      <c r="F21" s="30"/>
      <c r="G21" s="42"/>
      <c r="H21" s="96"/>
      <c r="I21" s="95"/>
      <c r="J21" s="43"/>
      <c r="K21" s="44"/>
      <c r="L21" s="35"/>
      <c r="M21" s="36"/>
      <c r="N21" s="36"/>
      <c r="O21" s="118"/>
    </row>
    <row r="22" spans="1:15" ht="48.75" customHeight="1">
      <c r="A22" s="121">
        <v>1</v>
      </c>
      <c r="B22" s="28"/>
      <c r="C22" s="28"/>
      <c r="D22" s="71" t="s">
        <v>177</v>
      </c>
      <c r="E22" s="70">
        <v>10000000</v>
      </c>
      <c r="F22" s="55">
        <f t="shared" ref="F22:F24" si="4">E22/H22</f>
        <v>10000000</v>
      </c>
      <c r="G22" s="84"/>
      <c r="H22" s="96">
        <v>1</v>
      </c>
      <c r="I22" s="95" t="s">
        <v>62</v>
      </c>
      <c r="J22" s="43"/>
      <c r="K22" s="44"/>
      <c r="L22" s="35"/>
      <c r="M22" s="36"/>
      <c r="N22" s="36"/>
      <c r="O22" s="118"/>
    </row>
    <row r="23" spans="1:15" ht="47.25" customHeight="1">
      <c r="A23" s="117">
        <v>2</v>
      </c>
      <c r="B23" s="28"/>
      <c r="C23" s="28"/>
      <c r="D23" s="45" t="s">
        <v>178</v>
      </c>
      <c r="E23" s="55">
        <v>5000000</v>
      </c>
      <c r="F23" s="55">
        <f t="shared" si="4"/>
        <v>5000000</v>
      </c>
      <c r="G23" s="42"/>
      <c r="H23" s="96">
        <v>1</v>
      </c>
      <c r="I23" s="95" t="s">
        <v>62</v>
      </c>
      <c r="J23" s="43"/>
      <c r="K23" s="44"/>
      <c r="L23" s="35"/>
      <c r="M23" s="36"/>
      <c r="N23" s="36"/>
      <c r="O23" s="118"/>
    </row>
    <row r="24" spans="1:15" ht="48" customHeight="1">
      <c r="A24" s="117">
        <v>3</v>
      </c>
      <c r="B24" s="28"/>
      <c r="C24" s="28"/>
      <c r="D24" s="45" t="s">
        <v>179</v>
      </c>
      <c r="E24" s="55">
        <v>10000000</v>
      </c>
      <c r="F24" s="55">
        <f t="shared" si="4"/>
        <v>10000000</v>
      </c>
      <c r="G24" s="42"/>
      <c r="H24" s="96">
        <v>1</v>
      </c>
      <c r="I24" s="95" t="s">
        <v>62</v>
      </c>
      <c r="J24" s="43"/>
      <c r="K24" s="44"/>
      <c r="L24" s="35"/>
      <c r="M24" s="36"/>
      <c r="N24" s="36"/>
      <c r="O24" s="118"/>
    </row>
    <row r="25" spans="1:15" ht="24" customHeight="1" thickBot="1">
      <c r="A25" s="122"/>
      <c r="B25" s="123"/>
      <c r="C25" s="123"/>
      <c r="D25" s="124"/>
      <c r="E25" s="132"/>
      <c r="F25" s="132"/>
      <c r="G25" s="133"/>
      <c r="H25" s="125"/>
      <c r="I25" s="126"/>
      <c r="J25" s="127"/>
      <c r="K25" s="128"/>
      <c r="L25" s="129"/>
      <c r="M25" s="130"/>
      <c r="N25" s="130"/>
      <c r="O25" s="131"/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3"/>
  <sheetViews>
    <sheetView view="pageBreakPreview" topLeftCell="A22" zoomScale="90" zoomScaleNormal="80" zoomScaleSheetLayoutView="90" workbookViewId="0">
      <selection activeCell="D33" sqref="D33"/>
    </sheetView>
  </sheetViews>
  <sheetFormatPr defaultRowHeight="21"/>
  <cols>
    <col min="1" max="1" width="6.25" style="6" bestFit="1" customWidth="1"/>
    <col min="2" max="2" width="23.625" style="49" hidden="1" customWidth="1"/>
    <col min="3" max="3" width="16.5" style="49" hidden="1" customWidth="1"/>
    <col min="4" max="4" width="59.625" style="6" customWidth="1"/>
    <col min="5" max="5" width="10.875" style="52" bestFit="1" customWidth="1"/>
    <col min="6" max="6" width="11.375" style="52" customWidth="1"/>
    <col min="7" max="7" width="10.25" style="53" bestFit="1" customWidth="1"/>
    <col min="8" max="8" width="4.25" style="54" customWidth="1"/>
    <col min="9" max="9" width="6.75" style="54" customWidth="1"/>
    <col min="10" max="10" width="9.375" style="6" customWidth="1"/>
    <col min="11" max="11" width="23.5" style="6" customWidth="1"/>
    <col min="12" max="12" width="18.625" style="6" customWidth="1"/>
    <col min="13" max="13" width="14.375" style="6" hidden="1" customWidth="1"/>
    <col min="14" max="14" width="15.75" style="6" customWidth="1"/>
    <col min="15" max="15" width="17.375" style="6" customWidth="1"/>
    <col min="16" max="16" width="19.625" style="6" customWidth="1"/>
    <col min="17" max="16384" width="9" style="6"/>
  </cols>
  <sheetData>
    <row r="1" spans="1:15" ht="25.5" customHeight="1">
      <c r="A1" s="313" t="s">
        <v>57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22.5" customHeight="1">
      <c r="A2" s="314" t="s">
        <v>103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24" customHeight="1">
      <c r="A3" s="314" t="s">
        <v>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24" customHeight="1">
      <c r="A4" s="299"/>
      <c r="B4" s="300"/>
      <c r="C4" s="300"/>
      <c r="D4" s="299"/>
      <c r="E4" s="301" t="s">
        <v>3</v>
      </c>
      <c r="F4" s="301" t="s">
        <v>3</v>
      </c>
      <c r="G4" s="302" t="s">
        <v>4</v>
      </c>
      <c r="H4" s="325" t="s">
        <v>5</v>
      </c>
      <c r="I4" s="326"/>
      <c r="J4" s="303" t="s">
        <v>6</v>
      </c>
      <c r="K4" s="302"/>
      <c r="L4" s="302"/>
      <c r="M4" s="302" t="s">
        <v>7</v>
      </c>
      <c r="N4" s="302" t="s">
        <v>8</v>
      </c>
      <c r="O4" s="299"/>
    </row>
    <row r="5" spans="1:15" ht="24" customHeight="1">
      <c r="A5" s="7" t="s">
        <v>9</v>
      </c>
      <c r="B5" s="111" t="s">
        <v>10</v>
      </c>
      <c r="C5" s="8" t="s">
        <v>11</v>
      </c>
      <c r="D5" s="7" t="s">
        <v>12</v>
      </c>
      <c r="E5" s="9" t="s">
        <v>13</v>
      </c>
      <c r="F5" s="9" t="s">
        <v>13</v>
      </c>
      <c r="G5" s="7" t="s">
        <v>14</v>
      </c>
      <c r="H5" s="317" t="s">
        <v>15</v>
      </c>
      <c r="I5" s="318"/>
      <c r="J5" s="10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10" t="s">
        <v>21</v>
      </c>
    </row>
    <row r="6" spans="1:15" ht="24" customHeight="1">
      <c r="A6" s="7" t="s">
        <v>22</v>
      </c>
      <c r="B6" s="9"/>
      <c r="C6" s="9"/>
      <c r="D6" s="188"/>
      <c r="E6" s="12" t="s">
        <v>23</v>
      </c>
      <c r="F6" s="12" t="s">
        <v>24</v>
      </c>
      <c r="G6" s="11" t="s">
        <v>24</v>
      </c>
      <c r="H6" s="319" t="s">
        <v>14</v>
      </c>
      <c r="I6" s="320"/>
      <c r="J6" s="11" t="s">
        <v>25</v>
      </c>
      <c r="K6" s="11"/>
      <c r="L6" s="11"/>
      <c r="M6" s="11" t="s">
        <v>25</v>
      </c>
      <c r="N6" s="11" t="s">
        <v>26</v>
      </c>
      <c r="O6" s="11"/>
    </row>
    <row r="7" spans="1:15">
      <c r="A7" s="304"/>
      <c r="B7" s="13"/>
      <c r="C7" s="57"/>
      <c r="D7" s="15" t="s">
        <v>90</v>
      </c>
      <c r="E7" s="75"/>
      <c r="F7" s="75"/>
      <c r="G7" s="76"/>
      <c r="H7" s="88"/>
      <c r="I7" s="89"/>
      <c r="J7" s="18"/>
      <c r="K7" s="18"/>
      <c r="L7" s="18"/>
      <c r="M7" s="18"/>
      <c r="N7" s="19"/>
      <c r="O7" s="305"/>
    </row>
    <row r="8" spans="1:15">
      <c r="A8" s="7"/>
      <c r="B8" s="58"/>
      <c r="C8" s="59"/>
      <c r="D8" s="41" t="s">
        <v>28</v>
      </c>
      <c r="E8" s="77"/>
      <c r="F8" s="78"/>
      <c r="G8" s="79"/>
      <c r="H8" s="90"/>
      <c r="I8" s="91"/>
      <c r="J8" s="26"/>
      <c r="K8" s="26"/>
      <c r="L8" s="26"/>
      <c r="M8" s="26"/>
      <c r="N8" s="27"/>
      <c r="O8" s="306"/>
    </row>
    <row r="9" spans="1:15" ht="24" customHeight="1">
      <c r="A9" s="36">
        <v>1</v>
      </c>
      <c r="B9" s="60" t="s">
        <v>104</v>
      </c>
      <c r="C9" s="61">
        <v>5900002002</v>
      </c>
      <c r="D9" s="29" t="s">
        <v>105</v>
      </c>
      <c r="E9" s="55">
        <v>100000</v>
      </c>
      <c r="F9" s="55">
        <f>E9/H9</f>
        <v>25000</v>
      </c>
      <c r="G9" s="80"/>
      <c r="H9" s="92">
        <v>4</v>
      </c>
      <c r="I9" s="93" t="s">
        <v>92</v>
      </c>
      <c r="J9" s="63"/>
      <c r="K9" s="63"/>
      <c r="L9" s="63"/>
      <c r="M9" s="63" t="s">
        <v>106</v>
      </c>
      <c r="N9" s="36"/>
      <c r="O9" s="38"/>
    </row>
    <row r="10" spans="1:15" ht="24" customHeight="1">
      <c r="A10" s="36">
        <v>2</v>
      </c>
      <c r="B10" s="60" t="s">
        <v>107</v>
      </c>
      <c r="C10" s="61">
        <v>5900002003</v>
      </c>
      <c r="D10" s="29" t="s">
        <v>108</v>
      </c>
      <c r="E10" s="55">
        <v>340000</v>
      </c>
      <c r="F10" s="55">
        <f t="shared" ref="F10:F18" si="0">E10/H10</f>
        <v>170000</v>
      </c>
      <c r="G10" s="81"/>
      <c r="H10" s="94">
        <v>2</v>
      </c>
      <c r="I10" s="95" t="s">
        <v>109</v>
      </c>
      <c r="J10" s="62"/>
      <c r="K10" s="44"/>
      <c r="L10" s="35"/>
      <c r="M10" s="36"/>
      <c r="N10" s="36"/>
      <c r="O10" s="38"/>
    </row>
    <row r="11" spans="1:15" ht="24" customHeight="1">
      <c r="A11" s="36">
        <v>3</v>
      </c>
      <c r="B11" s="60" t="s">
        <v>110</v>
      </c>
      <c r="C11" s="61">
        <v>5900002004</v>
      </c>
      <c r="D11" s="29" t="s">
        <v>111</v>
      </c>
      <c r="E11" s="55">
        <v>240000</v>
      </c>
      <c r="F11" s="55">
        <f t="shared" si="0"/>
        <v>120000</v>
      </c>
      <c r="G11" s="81"/>
      <c r="H11" s="94">
        <v>2</v>
      </c>
      <c r="I11" s="95" t="s">
        <v>109</v>
      </c>
      <c r="J11" s="43"/>
      <c r="K11" s="44"/>
      <c r="L11" s="35"/>
      <c r="M11" s="36"/>
      <c r="N11" s="36"/>
      <c r="O11" s="38"/>
    </row>
    <row r="12" spans="1:15" ht="24" customHeight="1">
      <c r="A12" s="36">
        <v>4</v>
      </c>
      <c r="B12" s="60" t="s">
        <v>112</v>
      </c>
      <c r="C12" s="61">
        <v>5900002005</v>
      </c>
      <c r="D12" s="29" t="s">
        <v>113</v>
      </c>
      <c r="E12" s="55">
        <v>40000</v>
      </c>
      <c r="F12" s="55">
        <f t="shared" si="0"/>
        <v>10000</v>
      </c>
      <c r="G12" s="81"/>
      <c r="H12" s="94">
        <v>4</v>
      </c>
      <c r="I12" s="95" t="s">
        <v>114</v>
      </c>
      <c r="J12" s="43"/>
      <c r="K12" s="44"/>
      <c r="L12" s="35"/>
      <c r="M12" s="36"/>
      <c r="N12" s="36"/>
      <c r="O12" s="38"/>
    </row>
    <row r="13" spans="1:15" ht="24" customHeight="1">
      <c r="A13" s="36">
        <v>5</v>
      </c>
      <c r="B13" s="60" t="s">
        <v>115</v>
      </c>
      <c r="C13" s="61">
        <v>5900002006</v>
      </c>
      <c r="D13" s="29" t="s">
        <v>116</v>
      </c>
      <c r="E13" s="55">
        <v>60000</v>
      </c>
      <c r="F13" s="55">
        <f t="shared" si="0"/>
        <v>10000</v>
      </c>
      <c r="G13" s="87"/>
      <c r="H13" s="94">
        <v>6</v>
      </c>
      <c r="I13" s="95" t="s">
        <v>117</v>
      </c>
      <c r="J13" s="43"/>
      <c r="K13" s="43"/>
      <c r="L13" s="43"/>
      <c r="M13" s="43"/>
      <c r="N13" s="36"/>
      <c r="O13" s="38"/>
    </row>
    <row r="14" spans="1:15" ht="24" customHeight="1">
      <c r="A14" s="36">
        <v>6</v>
      </c>
      <c r="B14" s="60" t="s">
        <v>118</v>
      </c>
      <c r="C14" s="61">
        <v>5900002007</v>
      </c>
      <c r="D14" s="29" t="s">
        <v>119</v>
      </c>
      <c r="E14" s="55">
        <v>35000</v>
      </c>
      <c r="F14" s="55">
        <f t="shared" si="0"/>
        <v>35000</v>
      </c>
      <c r="G14" s="81"/>
      <c r="H14" s="94">
        <v>1</v>
      </c>
      <c r="I14" s="95" t="s">
        <v>92</v>
      </c>
      <c r="J14" s="43"/>
      <c r="K14" s="44"/>
      <c r="L14" s="35"/>
      <c r="M14" s="36"/>
      <c r="N14" s="36"/>
      <c r="O14" s="38"/>
    </row>
    <row r="15" spans="1:15" ht="24" customHeight="1">
      <c r="A15" s="36">
        <v>7</v>
      </c>
      <c r="B15" s="60" t="s">
        <v>120</v>
      </c>
      <c r="C15" s="61">
        <v>5900002008</v>
      </c>
      <c r="D15" s="29" t="s">
        <v>121</v>
      </c>
      <c r="E15" s="55">
        <v>170000</v>
      </c>
      <c r="F15" s="55">
        <f t="shared" si="0"/>
        <v>170000</v>
      </c>
      <c r="G15" s="81"/>
      <c r="H15" s="94">
        <v>1</v>
      </c>
      <c r="I15" s="95" t="s">
        <v>30</v>
      </c>
      <c r="J15" s="43"/>
      <c r="K15" s="44"/>
      <c r="L15" s="35"/>
      <c r="M15" s="36"/>
      <c r="N15" s="36"/>
      <c r="O15" s="38"/>
    </row>
    <row r="16" spans="1:15" ht="24" customHeight="1">
      <c r="A16" s="36">
        <v>8</v>
      </c>
      <c r="B16" s="60" t="s">
        <v>122</v>
      </c>
      <c r="C16" s="61">
        <v>5900002009</v>
      </c>
      <c r="D16" s="29" t="s">
        <v>123</v>
      </c>
      <c r="E16" s="55">
        <v>120000</v>
      </c>
      <c r="F16" s="55">
        <f t="shared" si="0"/>
        <v>120000</v>
      </c>
      <c r="G16" s="85"/>
      <c r="H16" s="94">
        <v>1</v>
      </c>
      <c r="I16" s="95" t="s">
        <v>109</v>
      </c>
      <c r="J16" s="102"/>
      <c r="K16" s="32"/>
      <c r="L16" s="32"/>
      <c r="M16" s="63"/>
      <c r="N16" s="36"/>
      <c r="O16" s="38"/>
    </row>
    <row r="17" spans="1:15" ht="24" customHeight="1">
      <c r="A17" s="36">
        <v>9</v>
      </c>
      <c r="B17" s="60" t="s">
        <v>124</v>
      </c>
      <c r="C17" s="61">
        <v>5900002010</v>
      </c>
      <c r="D17" s="29" t="s">
        <v>125</v>
      </c>
      <c r="E17" s="55">
        <v>760000</v>
      </c>
      <c r="F17" s="55">
        <f t="shared" si="0"/>
        <v>380000</v>
      </c>
      <c r="G17" s="85"/>
      <c r="H17" s="94">
        <v>2</v>
      </c>
      <c r="I17" s="95" t="s">
        <v>109</v>
      </c>
      <c r="J17" s="63"/>
      <c r="K17" s="32"/>
      <c r="L17" s="32"/>
      <c r="M17" s="63"/>
      <c r="N17" s="36"/>
      <c r="O17" s="38"/>
    </row>
    <row r="18" spans="1:15" ht="24" customHeight="1">
      <c r="A18" s="36">
        <v>10</v>
      </c>
      <c r="B18" s="60" t="s">
        <v>126</v>
      </c>
      <c r="C18" s="61">
        <v>5900002011</v>
      </c>
      <c r="D18" s="29" t="s">
        <v>127</v>
      </c>
      <c r="E18" s="55">
        <v>900000</v>
      </c>
      <c r="F18" s="55">
        <f t="shared" si="0"/>
        <v>450000</v>
      </c>
      <c r="G18" s="81"/>
      <c r="H18" s="94">
        <v>2</v>
      </c>
      <c r="I18" s="95" t="s">
        <v>92</v>
      </c>
      <c r="J18" s="43"/>
      <c r="K18" s="44"/>
      <c r="L18" s="35"/>
      <c r="M18" s="36"/>
      <c r="N18" s="36"/>
      <c r="O18" s="38"/>
    </row>
    <row r="19" spans="1:15" ht="47.25" customHeight="1">
      <c r="A19" s="66"/>
      <c r="B19" s="66"/>
      <c r="C19" s="73"/>
      <c r="D19" s="48" t="s">
        <v>180</v>
      </c>
      <c r="E19" s="56"/>
      <c r="F19" s="56"/>
      <c r="G19" s="82"/>
      <c r="H19" s="96"/>
      <c r="I19" s="95"/>
      <c r="J19" s="33"/>
      <c r="K19" s="44"/>
      <c r="L19" s="35"/>
      <c r="M19" s="38"/>
      <c r="N19" s="36"/>
      <c r="O19" s="38"/>
    </row>
    <row r="20" spans="1:15" ht="24" customHeight="1">
      <c r="A20" s="28"/>
      <c r="B20" s="60"/>
      <c r="C20" s="14"/>
      <c r="D20" s="22" t="s">
        <v>78</v>
      </c>
      <c r="E20" s="64"/>
      <c r="F20" s="56"/>
      <c r="G20" s="82"/>
      <c r="H20" s="94"/>
      <c r="I20" s="95"/>
      <c r="J20" s="33"/>
      <c r="K20" s="44"/>
      <c r="L20" s="35"/>
      <c r="M20" s="36"/>
      <c r="N20" s="36"/>
      <c r="O20" s="38"/>
    </row>
    <row r="21" spans="1:15" ht="73.5" customHeight="1">
      <c r="A21" s="28">
        <v>1</v>
      </c>
      <c r="B21" s="28" t="s">
        <v>129</v>
      </c>
      <c r="C21" s="28"/>
      <c r="D21" s="71" t="s">
        <v>181</v>
      </c>
      <c r="E21" s="70">
        <v>14582100</v>
      </c>
      <c r="F21" s="55">
        <f t="shared" ref="F21" si="1">E21/H21</f>
        <v>14582100</v>
      </c>
      <c r="G21" s="84"/>
      <c r="H21" s="96">
        <v>1</v>
      </c>
      <c r="I21" s="95" t="s">
        <v>137</v>
      </c>
      <c r="J21" s="33"/>
      <c r="K21" s="44"/>
      <c r="L21" s="35"/>
      <c r="M21" s="36"/>
      <c r="N21" s="36"/>
      <c r="O21" s="38"/>
    </row>
    <row r="22" spans="1:15" ht="42">
      <c r="A22" s="28"/>
      <c r="B22" s="66"/>
      <c r="C22" s="73"/>
      <c r="D22" s="169" t="s">
        <v>128</v>
      </c>
      <c r="E22" s="56"/>
      <c r="F22" s="55"/>
      <c r="G22" s="82"/>
      <c r="H22" s="96"/>
      <c r="I22" s="95"/>
      <c r="J22" s="33"/>
      <c r="K22" s="44"/>
      <c r="L22" s="35"/>
      <c r="M22" s="38"/>
      <c r="N22" s="36"/>
      <c r="O22" s="38"/>
    </row>
    <row r="23" spans="1:15" ht="24" customHeight="1">
      <c r="A23" s="28"/>
      <c r="B23" s="60"/>
      <c r="C23" s="14"/>
      <c r="D23" s="22" t="s">
        <v>78</v>
      </c>
      <c r="E23" s="64"/>
      <c r="F23" s="56"/>
      <c r="G23" s="82"/>
      <c r="H23" s="94"/>
      <c r="I23" s="95"/>
      <c r="J23" s="33"/>
      <c r="K23" s="44"/>
      <c r="L23" s="35"/>
      <c r="M23" s="36"/>
      <c r="N23" s="36"/>
      <c r="O23" s="38"/>
    </row>
    <row r="24" spans="1:15" ht="42">
      <c r="A24" s="28">
        <v>1</v>
      </c>
      <c r="B24" s="28" t="s">
        <v>129</v>
      </c>
      <c r="C24" s="66"/>
      <c r="D24" s="71" t="s">
        <v>130</v>
      </c>
      <c r="E24" s="70">
        <v>2760000</v>
      </c>
      <c r="F24" s="55">
        <f t="shared" ref="F24" si="2">E24/H24</f>
        <v>1380000</v>
      </c>
      <c r="G24" s="84"/>
      <c r="H24" s="96">
        <v>2</v>
      </c>
      <c r="I24" s="95" t="s">
        <v>30</v>
      </c>
      <c r="J24" s="33"/>
      <c r="K24" s="44"/>
      <c r="L24" s="35"/>
      <c r="M24" s="36"/>
      <c r="N24" s="36"/>
      <c r="O24" s="38"/>
    </row>
    <row r="25" spans="1:15" ht="42">
      <c r="A25" s="28"/>
      <c r="B25" s="66"/>
      <c r="C25" s="73"/>
      <c r="D25" s="169" t="s">
        <v>139</v>
      </c>
      <c r="E25" s="55"/>
      <c r="F25" s="55"/>
      <c r="G25" s="82"/>
      <c r="H25" s="96"/>
      <c r="I25" s="95"/>
      <c r="J25" s="33"/>
      <c r="K25" s="34"/>
      <c r="L25" s="35"/>
      <c r="M25" s="38"/>
      <c r="N25" s="36"/>
      <c r="O25" s="38"/>
    </row>
    <row r="26" spans="1:15" ht="24" customHeight="1">
      <c r="A26" s="28"/>
      <c r="B26" s="60"/>
      <c r="C26" s="14"/>
      <c r="D26" s="22" t="s">
        <v>78</v>
      </c>
      <c r="E26" s="64"/>
      <c r="F26" s="55"/>
      <c r="G26" s="82"/>
      <c r="H26" s="94"/>
      <c r="I26" s="95"/>
      <c r="J26" s="33"/>
      <c r="K26" s="34"/>
      <c r="L26" s="35"/>
      <c r="M26" s="36"/>
      <c r="N26" s="36"/>
      <c r="O26" s="38"/>
    </row>
    <row r="27" spans="1:15" ht="42">
      <c r="A27" s="28">
        <v>1</v>
      </c>
      <c r="B27" s="170" t="s">
        <v>140</v>
      </c>
      <c r="C27" s="171">
        <v>5900003209</v>
      </c>
      <c r="D27" s="172" t="s">
        <v>182</v>
      </c>
      <c r="E27" s="55">
        <v>7000000</v>
      </c>
      <c r="F27" s="55">
        <f t="shared" ref="F27:F28" si="3">E27/H27</f>
        <v>7000000</v>
      </c>
      <c r="G27" s="84"/>
      <c r="H27" s="96">
        <v>1</v>
      </c>
      <c r="I27" s="95" t="s">
        <v>62</v>
      </c>
      <c r="J27" s="33"/>
      <c r="K27" s="34"/>
      <c r="L27" s="35"/>
      <c r="M27" s="36"/>
      <c r="N27" s="36"/>
      <c r="O27" s="38"/>
    </row>
    <row r="28" spans="1:15" ht="48" customHeight="1">
      <c r="A28" s="183">
        <v>2</v>
      </c>
      <c r="B28" s="174"/>
      <c r="C28" s="174"/>
      <c r="D28" s="175" t="s">
        <v>183</v>
      </c>
      <c r="E28" s="176">
        <v>2949000</v>
      </c>
      <c r="F28" s="176">
        <f t="shared" si="3"/>
        <v>2949000</v>
      </c>
      <c r="G28" s="177"/>
      <c r="H28" s="178">
        <v>1</v>
      </c>
      <c r="I28" s="179" t="s">
        <v>62</v>
      </c>
      <c r="J28" s="180"/>
      <c r="K28" s="181"/>
      <c r="L28" s="182"/>
      <c r="M28" s="183"/>
      <c r="N28" s="183"/>
      <c r="O28" s="235"/>
    </row>
    <row r="29" spans="1:15">
      <c r="A29" s="307"/>
      <c r="B29" s="307"/>
      <c r="C29" s="190"/>
      <c r="D29" s="308" t="s">
        <v>142</v>
      </c>
      <c r="E29" s="309"/>
      <c r="F29" s="309"/>
      <c r="G29" s="241"/>
      <c r="H29" s="310"/>
      <c r="I29" s="311"/>
      <c r="J29" s="307"/>
      <c r="K29" s="307"/>
      <c r="L29" s="312"/>
      <c r="M29" s="312"/>
      <c r="N29" s="312"/>
      <c r="O29" s="312"/>
    </row>
    <row r="30" spans="1:15">
      <c r="A30" s="238"/>
      <c r="B30" s="238"/>
      <c r="C30" s="28"/>
      <c r="D30" s="22" t="s">
        <v>78</v>
      </c>
      <c r="E30" s="239"/>
      <c r="F30" s="239"/>
      <c r="G30" s="34"/>
      <c r="H30" s="245"/>
      <c r="I30" s="246"/>
      <c r="J30" s="238"/>
      <c r="K30" s="238"/>
      <c r="L30" s="38"/>
      <c r="M30" s="38"/>
      <c r="N30" s="38"/>
      <c r="O30" s="38"/>
    </row>
    <row r="31" spans="1:15" ht="47.25" customHeight="1">
      <c r="A31" s="36">
        <v>1</v>
      </c>
      <c r="B31" s="28"/>
      <c r="C31" s="28"/>
      <c r="D31" s="45" t="s">
        <v>184</v>
      </c>
      <c r="E31" s="55">
        <v>4875000</v>
      </c>
      <c r="F31" s="55">
        <f t="shared" ref="F31:F32" si="4">E31/H31</f>
        <v>4875000</v>
      </c>
      <c r="G31" s="85"/>
      <c r="H31" s="96">
        <v>1</v>
      </c>
      <c r="I31" s="95" t="s">
        <v>62</v>
      </c>
      <c r="J31" s="43"/>
      <c r="K31" s="44"/>
      <c r="L31" s="35"/>
      <c r="M31" s="36"/>
      <c r="N31" s="36"/>
      <c r="O31" s="38"/>
    </row>
    <row r="32" spans="1:15" ht="42">
      <c r="A32" s="28">
        <v>2</v>
      </c>
      <c r="B32" s="170"/>
      <c r="C32" s="171"/>
      <c r="D32" s="172" t="s">
        <v>185</v>
      </c>
      <c r="E32" s="55">
        <v>3412500</v>
      </c>
      <c r="F32" s="55">
        <f t="shared" si="4"/>
        <v>3412500</v>
      </c>
      <c r="G32" s="84"/>
      <c r="H32" s="96">
        <v>1</v>
      </c>
      <c r="I32" s="95" t="s">
        <v>62</v>
      </c>
      <c r="J32" s="33"/>
      <c r="K32" s="34"/>
      <c r="L32" s="35"/>
      <c r="M32" s="36"/>
      <c r="N32" s="36"/>
      <c r="O32" s="38"/>
    </row>
    <row r="33" spans="1:15" ht="24" customHeight="1">
      <c r="A33" s="183"/>
      <c r="B33" s="174"/>
      <c r="C33" s="174"/>
      <c r="D33" s="175"/>
      <c r="E33" s="176"/>
      <c r="F33" s="176"/>
      <c r="G33" s="177"/>
      <c r="H33" s="178"/>
      <c r="I33" s="179"/>
      <c r="J33" s="180"/>
      <c r="K33" s="181"/>
      <c r="L33" s="182"/>
      <c r="M33" s="183"/>
      <c r="N33" s="183"/>
      <c r="O33" s="235"/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6"/>
  <sheetViews>
    <sheetView tabSelected="1" view="pageBreakPreview" zoomScale="90" zoomScaleNormal="80" zoomScaleSheetLayoutView="90" workbookViewId="0">
      <selection activeCell="K11" sqref="K11"/>
    </sheetView>
  </sheetViews>
  <sheetFormatPr defaultRowHeight="21"/>
  <cols>
    <col min="1" max="1" width="6.25" style="6" bestFit="1" customWidth="1"/>
    <col min="2" max="2" width="23.625" style="49" hidden="1" customWidth="1"/>
    <col min="3" max="3" width="16.5" style="49" hidden="1" customWidth="1"/>
    <col min="4" max="4" width="59.625" style="6" customWidth="1"/>
    <col min="5" max="5" width="10.875" style="52" bestFit="1" customWidth="1"/>
    <col min="6" max="6" width="10.875" style="52" customWidth="1"/>
    <col min="7" max="7" width="10.25" style="53" bestFit="1" customWidth="1"/>
    <col min="8" max="8" width="4.25" style="54" customWidth="1"/>
    <col min="9" max="9" width="7" style="54" customWidth="1"/>
    <col min="10" max="10" width="9.375" style="6" customWidth="1"/>
    <col min="11" max="11" width="23.5" style="6" customWidth="1"/>
    <col min="12" max="12" width="18.625" style="6" customWidth="1"/>
    <col min="13" max="13" width="14.375" style="6" hidden="1" customWidth="1"/>
    <col min="14" max="14" width="15.75" style="6" customWidth="1"/>
    <col min="15" max="15" width="17.375" style="6" customWidth="1"/>
    <col min="16" max="16" width="19.625" style="6" customWidth="1"/>
    <col min="17" max="16384" width="9" style="6"/>
  </cols>
  <sheetData>
    <row r="1" spans="1:15" ht="26.25" customHeight="1">
      <c r="A1" s="313" t="s">
        <v>57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23.25" customHeight="1">
      <c r="A2" s="314" t="s">
        <v>132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24" customHeight="1">
      <c r="A3" s="314" t="s">
        <v>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24" customHeight="1">
      <c r="A4" s="299"/>
      <c r="B4" s="300"/>
      <c r="C4" s="300"/>
      <c r="D4" s="299"/>
      <c r="E4" s="301" t="s">
        <v>3</v>
      </c>
      <c r="F4" s="301" t="s">
        <v>3</v>
      </c>
      <c r="G4" s="302" t="s">
        <v>4</v>
      </c>
      <c r="H4" s="325" t="s">
        <v>5</v>
      </c>
      <c r="I4" s="326"/>
      <c r="J4" s="303" t="s">
        <v>6</v>
      </c>
      <c r="K4" s="302"/>
      <c r="L4" s="302"/>
      <c r="M4" s="302" t="s">
        <v>7</v>
      </c>
      <c r="N4" s="302" t="s">
        <v>8</v>
      </c>
      <c r="O4" s="299"/>
    </row>
    <row r="5" spans="1:15" ht="24" customHeight="1">
      <c r="A5" s="7" t="s">
        <v>9</v>
      </c>
      <c r="B5" s="111" t="s">
        <v>10</v>
      </c>
      <c r="C5" s="8" t="s">
        <v>11</v>
      </c>
      <c r="D5" s="7" t="s">
        <v>12</v>
      </c>
      <c r="E5" s="9" t="s">
        <v>13</v>
      </c>
      <c r="F5" s="9" t="s">
        <v>13</v>
      </c>
      <c r="G5" s="7" t="s">
        <v>14</v>
      </c>
      <c r="H5" s="317" t="s">
        <v>15</v>
      </c>
      <c r="I5" s="318"/>
      <c r="J5" s="10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10" t="s">
        <v>21</v>
      </c>
    </row>
    <row r="6" spans="1:15" ht="24" customHeight="1">
      <c r="A6" s="7" t="s">
        <v>22</v>
      </c>
      <c r="B6" s="9"/>
      <c r="C6" s="9"/>
      <c r="D6" s="188"/>
      <c r="E6" s="12" t="s">
        <v>23</v>
      </c>
      <c r="F6" s="12" t="s">
        <v>24</v>
      </c>
      <c r="G6" s="11" t="s">
        <v>24</v>
      </c>
      <c r="H6" s="319" t="s">
        <v>14</v>
      </c>
      <c r="I6" s="320"/>
      <c r="J6" s="11" t="s">
        <v>25</v>
      </c>
      <c r="K6" s="11"/>
      <c r="L6" s="11"/>
      <c r="M6" s="11" t="s">
        <v>25</v>
      </c>
      <c r="N6" s="11" t="s">
        <v>26</v>
      </c>
      <c r="O6" s="11"/>
    </row>
    <row r="7" spans="1:15">
      <c r="A7" s="304"/>
      <c r="B7" s="13"/>
      <c r="C7" s="57"/>
      <c r="D7" s="15" t="s">
        <v>90</v>
      </c>
      <c r="E7" s="75"/>
      <c r="F7" s="75"/>
      <c r="G7" s="76"/>
      <c r="H7" s="88"/>
      <c r="I7" s="89"/>
      <c r="J7" s="18"/>
      <c r="K7" s="18"/>
      <c r="L7" s="18"/>
      <c r="M7" s="18"/>
      <c r="N7" s="19"/>
      <c r="O7" s="305"/>
    </row>
    <row r="8" spans="1:15">
      <c r="A8" s="7"/>
      <c r="B8" s="58"/>
      <c r="C8" s="59"/>
      <c r="D8" s="41" t="s">
        <v>28</v>
      </c>
      <c r="E8" s="77"/>
      <c r="F8" s="78"/>
      <c r="G8" s="79"/>
      <c r="H8" s="90"/>
      <c r="I8" s="91"/>
      <c r="J8" s="26"/>
      <c r="K8" s="26"/>
      <c r="L8" s="26"/>
      <c r="M8" s="26"/>
      <c r="N8" s="27"/>
      <c r="O8" s="306"/>
    </row>
    <row r="9" spans="1:15" ht="24" customHeight="1">
      <c r="A9" s="36">
        <v>1</v>
      </c>
      <c r="B9" s="60" t="s">
        <v>104</v>
      </c>
      <c r="C9" s="61">
        <v>5900002002</v>
      </c>
      <c r="D9" s="29" t="s">
        <v>105</v>
      </c>
      <c r="E9" s="55">
        <v>50000</v>
      </c>
      <c r="F9" s="55">
        <f>E9/H9</f>
        <v>25000</v>
      </c>
      <c r="G9" s="80"/>
      <c r="H9" s="92">
        <v>2</v>
      </c>
      <c r="I9" s="93" t="s">
        <v>92</v>
      </c>
      <c r="J9" s="63"/>
      <c r="K9" s="63"/>
      <c r="L9" s="63"/>
      <c r="M9" s="63" t="s">
        <v>106</v>
      </c>
      <c r="N9" s="36"/>
      <c r="O9" s="38"/>
    </row>
    <row r="10" spans="1:15" ht="24" customHeight="1">
      <c r="A10" s="36">
        <v>2</v>
      </c>
      <c r="B10" s="60" t="s">
        <v>107</v>
      </c>
      <c r="C10" s="61">
        <v>5900002003</v>
      </c>
      <c r="D10" s="29" t="s">
        <v>108</v>
      </c>
      <c r="E10" s="55">
        <v>170000</v>
      </c>
      <c r="F10" s="55">
        <f t="shared" ref="F10:F14" si="0">E10/H10</f>
        <v>170000</v>
      </c>
      <c r="G10" s="81"/>
      <c r="H10" s="94">
        <v>1</v>
      </c>
      <c r="I10" s="95" t="s">
        <v>109</v>
      </c>
      <c r="J10" s="62"/>
      <c r="K10" s="44"/>
      <c r="L10" s="35"/>
      <c r="M10" s="36"/>
      <c r="N10" s="36"/>
      <c r="O10" s="38"/>
    </row>
    <row r="11" spans="1:15" ht="24" customHeight="1">
      <c r="A11" s="36">
        <v>3</v>
      </c>
      <c r="B11" s="60" t="s">
        <v>110</v>
      </c>
      <c r="C11" s="61">
        <v>5900002004</v>
      </c>
      <c r="D11" s="29" t="s">
        <v>111</v>
      </c>
      <c r="E11" s="55">
        <v>120000</v>
      </c>
      <c r="F11" s="55">
        <f t="shared" si="0"/>
        <v>120000</v>
      </c>
      <c r="G11" s="81"/>
      <c r="H11" s="94">
        <v>1</v>
      </c>
      <c r="I11" s="95" t="s">
        <v>109</v>
      </c>
      <c r="J11" s="43"/>
      <c r="K11" s="44"/>
      <c r="L11" s="35"/>
      <c r="M11" s="36"/>
      <c r="N11" s="36"/>
      <c r="O11" s="38"/>
    </row>
    <row r="12" spans="1:15" ht="24" customHeight="1">
      <c r="A12" s="36">
        <v>4</v>
      </c>
      <c r="B12" s="60" t="s">
        <v>112</v>
      </c>
      <c r="C12" s="61">
        <v>5900002005</v>
      </c>
      <c r="D12" s="29" t="s">
        <v>127</v>
      </c>
      <c r="E12" s="55">
        <v>450000</v>
      </c>
      <c r="F12" s="55">
        <f t="shared" si="0"/>
        <v>450000</v>
      </c>
      <c r="G12" s="81"/>
      <c r="H12" s="94">
        <v>1</v>
      </c>
      <c r="I12" s="95" t="s">
        <v>92</v>
      </c>
      <c r="J12" s="43"/>
      <c r="K12" s="44"/>
      <c r="L12" s="35"/>
      <c r="M12" s="36"/>
      <c r="N12" s="36"/>
      <c r="O12" s="38"/>
    </row>
    <row r="13" spans="1:15" ht="24" customHeight="1">
      <c r="A13" s="36">
        <v>5</v>
      </c>
      <c r="B13" s="60" t="s">
        <v>115</v>
      </c>
      <c r="C13" s="61">
        <v>5900002006</v>
      </c>
      <c r="D13" s="29" t="s">
        <v>133</v>
      </c>
      <c r="E13" s="55">
        <v>40000</v>
      </c>
      <c r="F13" s="55">
        <f t="shared" si="0"/>
        <v>40000</v>
      </c>
      <c r="G13" s="87"/>
      <c r="H13" s="94">
        <v>1</v>
      </c>
      <c r="I13" s="95" t="s">
        <v>92</v>
      </c>
      <c r="J13" s="43"/>
      <c r="K13" s="43"/>
      <c r="L13" s="43"/>
      <c r="M13" s="43"/>
      <c r="N13" s="36"/>
      <c r="O13" s="38"/>
    </row>
    <row r="14" spans="1:15" ht="24" customHeight="1">
      <c r="A14" s="36">
        <v>6</v>
      </c>
      <c r="B14" s="60" t="s">
        <v>118</v>
      </c>
      <c r="C14" s="61">
        <v>5900002007</v>
      </c>
      <c r="D14" s="29" t="s">
        <v>134</v>
      </c>
      <c r="E14" s="55">
        <v>99000</v>
      </c>
      <c r="F14" s="55">
        <f t="shared" si="0"/>
        <v>33000</v>
      </c>
      <c r="G14" s="81"/>
      <c r="H14" s="94">
        <v>3</v>
      </c>
      <c r="I14" s="95" t="s">
        <v>30</v>
      </c>
      <c r="J14" s="43"/>
      <c r="K14" s="44"/>
      <c r="L14" s="35"/>
      <c r="M14" s="36"/>
      <c r="N14" s="36"/>
      <c r="O14" s="38"/>
    </row>
    <row r="15" spans="1:15" ht="45" customHeight="1">
      <c r="A15" s="36"/>
      <c r="B15" s="60"/>
      <c r="C15" s="61"/>
      <c r="D15" s="167" t="s">
        <v>135</v>
      </c>
      <c r="E15" s="55"/>
      <c r="F15" s="55"/>
      <c r="G15" s="81"/>
      <c r="H15" s="94"/>
      <c r="I15" s="95"/>
      <c r="J15" s="43"/>
      <c r="K15" s="44"/>
      <c r="L15" s="35"/>
      <c r="M15" s="36"/>
      <c r="N15" s="36"/>
      <c r="O15" s="38"/>
    </row>
    <row r="16" spans="1:15" ht="22.5" customHeight="1">
      <c r="A16" s="36"/>
      <c r="B16" s="60"/>
      <c r="C16" s="61"/>
      <c r="D16" s="22" t="s">
        <v>78</v>
      </c>
      <c r="E16" s="55"/>
      <c r="F16" s="55"/>
      <c r="G16" s="81"/>
      <c r="H16" s="94"/>
      <c r="I16" s="95"/>
      <c r="J16" s="43"/>
      <c r="K16" s="44"/>
      <c r="L16" s="35"/>
      <c r="M16" s="36"/>
      <c r="N16" s="36"/>
      <c r="O16" s="38"/>
    </row>
    <row r="17" spans="1:15" ht="72.75" customHeight="1">
      <c r="A17" s="28">
        <v>1</v>
      </c>
      <c r="B17" s="60"/>
      <c r="C17" s="61"/>
      <c r="D17" s="168" t="s">
        <v>136</v>
      </c>
      <c r="E17" s="55">
        <v>20000000</v>
      </c>
      <c r="F17" s="55">
        <f t="shared" ref="F17" si="1">E17/H17</f>
        <v>20000000</v>
      </c>
      <c r="G17" s="81"/>
      <c r="H17" s="94">
        <v>1</v>
      </c>
      <c r="I17" s="95" t="s">
        <v>137</v>
      </c>
      <c r="J17" s="43"/>
      <c r="K17" s="44"/>
      <c r="L17" s="35"/>
      <c r="M17" s="36"/>
      <c r="N17" s="36"/>
      <c r="O17" s="38"/>
    </row>
    <row r="18" spans="1:15" ht="42">
      <c r="A18" s="66"/>
      <c r="B18" s="66"/>
      <c r="C18" s="73"/>
      <c r="D18" s="48" t="s">
        <v>128</v>
      </c>
      <c r="E18" s="56"/>
      <c r="F18" s="56"/>
      <c r="G18" s="82"/>
      <c r="H18" s="96"/>
      <c r="I18" s="95"/>
      <c r="J18" s="33"/>
      <c r="K18" s="44"/>
      <c r="L18" s="35"/>
      <c r="M18" s="38"/>
      <c r="N18" s="36"/>
      <c r="O18" s="38"/>
    </row>
    <row r="19" spans="1:15" ht="24" customHeight="1">
      <c r="A19" s="28"/>
      <c r="B19" s="60"/>
      <c r="C19" s="14"/>
      <c r="D19" s="22" t="s">
        <v>78</v>
      </c>
      <c r="E19" s="64"/>
      <c r="F19" s="56"/>
      <c r="G19" s="82"/>
      <c r="H19" s="94"/>
      <c r="I19" s="95"/>
      <c r="J19" s="33"/>
      <c r="K19" s="44"/>
      <c r="L19" s="35"/>
      <c r="M19" s="36"/>
      <c r="N19" s="36"/>
      <c r="O19" s="38"/>
    </row>
    <row r="20" spans="1:15">
      <c r="A20" s="28">
        <v>1</v>
      </c>
      <c r="B20" s="28" t="s">
        <v>129</v>
      </c>
      <c r="C20" s="28"/>
      <c r="D20" s="71" t="s">
        <v>138</v>
      </c>
      <c r="E20" s="70">
        <v>9200000</v>
      </c>
      <c r="F20" s="55">
        <f t="shared" ref="F20" si="2">E20/H20</f>
        <v>460000</v>
      </c>
      <c r="G20" s="84"/>
      <c r="H20" s="96">
        <v>20</v>
      </c>
      <c r="I20" s="95" t="s">
        <v>62</v>
      </c>
      <c r="J20" s="33"/>
      <c r="K20" s="44"/>
      <c r="L20" s="35"/>
      <c r="M20" s="36"/>
      <c r="N20" s="36"/>
      <c r="O20" s="38"/>
    </row>
    <row r="21" spans="1:15" ht="42">
      <c r="A21" s="28"/>
      <c r="B21" s="66"/>
      <c r="C21" s="73"/>
      <c r="D21" s="169" t="s">
        <v>139</v>
      </c>
      <c r="E21" s="55"/>
      <c r="F21" s="55"/>
      <c r="G21" s="82"/>
      <c r="H21" s="96"/>
      <c r="I21" s="95"/>
      <c r="J21" s="33"/>
      <c r="K21" s="34"/>
      <c r="L21" s="35"/>
      <c r="M21" s="38"/>
      <c r="N21" s="36"/>
      <c r="O21" s="38"/>
    </row>
    <row r="22" spans="1:15" ht="24" customHeight="1">
      <c r="A22" s="28"/>
      <c r="B22" s="60"/>
      <c r="C22" s="14"/>
      <c r="D22" s="22" t="s">
        <v>78</v>
      </c>
      <c r="E22" s="64"/>
      <c r="F22" s="55"/>
      <c r="G22" s="82"/>
      <c r="H22" s="94"/>
      <c r="I22" s="95"/>
      <c r="J22" s="33"/>
      <c r="K22" s="34"/>
      <c r="L22" s="35"/>
      <c r="M22" s="36"/>
      <c r="N22" s="36"/>
      <c r="O22" s="38"/>
    </row>
    <row r="23" spans="1:15" ht="42">
      <c r="A23" s="28">
        <v>1</v>
      </c>
      <c r="B23" s="170" t="s">
        <v>140</v>
      </c>
      <c r="C23" s="171">
        <v>5900003209</v>
      </c>
      <c r="D23" s="172" t="s">
        <v>141</v>
      </c>
      <c r="E23" s="55">
        <v>2094700</v>
      </c>
      <c r="F23" s="55">
        <f t="shared" ref="F23:F26" si="3">E23/H23</f>
        <v>2094700</v>
      </c>
      <c r="G23" s="84"/>
      <c r="H23" s="96">
        <v>1</v>
      </c>
      <c r="I23" s="95" t="s">
        <v>62</v>
      </c>
      <c r="J23" s="33"/>
      <c r="K23" s="34"/>
      <c r="L23" s="35"/>
      <c r="M23" s="36"/>
      <c r="N23" s="36"/>
      <c r="O23" s="38"/>
    </row>
    <row r="24" spans="1:15" ht="24" customHeight="1">
      <c r="A24" s="36"/>
      <c r="B24" s="28"/>
      <c r="C24" s="28"/>
      <c r="D24" s="51" t="s">
        <v>142</v>
      </c>
      <c r="E24" s="55"/>
      <c r="F24" s="55"/>
      <c r="G24" s="85"/>
      <c r="H24" s="96"/>
      <c r="I24" s="95"/>
      <c r="J24" s="43"/>
      <c r="K24" s="44"/>
      <c r="L24" s="35"/>
      <c r="M24" s="36"/>
      <c r="N24" s="36"/>
      <c r="O24" s="38"/>
    </row>
    <row r="25" spans="1:15" ht="24" customHeight="1">
      <c r="A25" s="165"/>
      <c r="B25" s="156"/>
      <c r="C25" s="156"/>
      <c r="D25" s="22" t="s">
        <v>78</v>
      </c>
      <c r="E25" s="158"/>
      <c r="F25" s="158"/>
      <c r="G25" s="185"/>
      <c r="H25" s="186"/>
      <c r="I25" s="187"/>
      <c r="J25" s="162"/>
      <c r="K25" s="163"/>
      <c r="L25" s="164"/>
      <c r="M25" s="165"/>
      <c r="N25" s="165"/>
      <c r="O25" s="50"/>
    </row>
    <row r="26" spans="1:15" ht="43.5" customHeight="1">
      <c r="A26" s="174">
        <v>1</v>
      </c>
      <c r="B26" s="174"/>
      <c r="C26" s="174"/>
      <c r="D26" s="175" t="s">
        <v>143</v>
      </c>
      <c r="E26" s="176">
        <v>45000000</v>
      </c>
      <c r="F26" s="176">
        <f t="shared" si="3"/>
        <v>45000000</v>
      </c>
      <c r="G26" s="177"/>
      <c r="H26" s="178">
        <v>1</v>
      </c>
      <c r="I26" s="179" t="s">
        <v>62</v>
      </c>
      <c r="J26" s="180"/>
      <c r="K26" s="181"/>
      <c r="L26" s="182"/>
      <c r="M26" s="183"/>
      <c r="N26" s="183"/>
      <c r="O26" s="235"/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view="pageBreakPreview" zoomScale="90" zoomScaleNormal="80" zoomScaleSheetLayoutView="90" workbookViewId="0">
      <selection activeCell="P17" sqref="P17"/>
    </sheetView>
  </sheetViews>
  <sheetFormatPr defaultRowHeight="21"/>
  <cols>
    <col min="1" max="1" width="6.25" style="6" bestFit="1" customWidth="1"/>
    <col min="2" max="2" width="23.625" style="49" hidden="1" customWidth="1"/>
    <col min="3" max="3" width="16.5" style="49" hidden="1" customWidth="1"/>
    <col min="4" max="4" width="59.625" style="6" customWidth="1"/>
    <col min="5" max="5" width="10.875" style="52" bestFit="1" customWidth="1"/>
    <col min="6" max="6" width="10.875" style="52" customWidth="1"/>
    <col min="7" max="7" width="10.25" style="53" bestFit="1" customWidth="1"/>
    <col min="8" max="8" width="4.25" style="54" customWidth="1"/>
    <col min="9" max="9" width="7" style="54" customWidth="1"/>
    <col min="10" max="10" width="9.375" style="6" customWidth="1"/>
    <col min="11" max="11" width="23.5" style="6" customWidth="1"/>
    <col min="12" max="12" width="18.625" style="6" customWidth="1"/>
    <col min="13" max="13" width="14.375" style="6" hidden="1" customWidth="1"/>
    <col min="14" max="14" width="15.75" style="6" customWidth="1"/>
    <col min="15" max="15" width="17.375" style="6" customWidth="1"/>
    <col min="16" max="16" width="19.625" style="6" customWidth="1"/>
    <col min="17" max="16384" width="9" style="6"/>
  </cols>
  <sheetData>
    <row r="1" spans="1:15" ht="30.75" customHeight="1">
      <c r="A1" s="313" t="s">
        <v>57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30.75" customHeight="1">
      <c r="A2" s="314" t="s">
        <v>132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24" customHeight="1" thickBot="1">
      <c r="A3" s="314" t="s">
        <v>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24" customHeight="1">
      <c r="A4" s="103"/>
      <c r="B4" s="104"/>
      <c r="C4" s="104"/>
      <c r="D4" s="105"/>
      <c r="E4" s="106" t="s">
        <v>3</v>
      </c>
      <c r="F4" s="106" t="s">
        <v>3</v>
      </c>
      <c r="G4" s="107" t="s">
        <v>4</v>
      </c>
      <c r="H4" s="315" t="s">
        <v>5</v>
      </c>
      <c r="I4" s="316"/>
      <c r="J4" s="108" t="s">
        <v>6</v>
      </c>
      <c r="K4" s="107"/>
      <c r="L4" s="107"/>
      <c r="M4" s="107" t="s">
        <v>7</v>
      </c>
      <c r="N4" s="107" t="s">
        <v>8</v>
      </c>
      <c r="O4" s="109"/>
    </row>
    <row r="5" spans="1:15" ht="24" customHeight="1">
      <c r="A5" s="110" t="s">
        <v>9</v>
      </c>
      <c r="B5" s="111" t="s">
        <v>10</v>
      </c>
      <c r="C5" s="8" t="s">
        <v>11</v>
      </c>
      <c r="D5" s="7" t="s">
        <v>12</v>
      </c>
      <c r="E5" s="9" t="s">
        <v>13</v>
      </c>
      <c r="F5" s="9" t="s">
        <v>13</v>
      </c>
      <c r="G5" s="7" t="s">
        <v>14</v>
      </c>
      <c r="H5" s="317" t="s">
        <v>15</v>
      </c>
      <c r="I5" s="318"/>
      <c r="J5" s="10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112" t="s">
        <v>21</v>
      </c>
    </row>
    <row r="6" spans="1:15" ht="24" customHeight="1">
      <c r="A6" s="110" t="s">
        <v>22</v>
      </c>
      <c r="B6" s="9"/>
      <c r="C6" s="9"/>
      <c r="D6" s="7"/>
      <c r="E6" s="12" t="s">
        <v>23</v>
      </c>
      <c r="F6" s="12" t="s">
        <v>24</v>
      </c>
      <c r="G6" s="11" t="s">
        <v>24</v>
      </c>
      <c r="H6" s="319" t="s">
        <v>14</v>
      </c>
      <c r="I6" s="320"/>
      <c r="J6" s="11" t="s">
        <v>25</v>
      </c>
      <c r="K6" s="11"/>
      <c r="L6" s="11"/>
      <c r="M6" s="11" t="s">
        <v>25</v>
      </c>
      <c r="N6" s="11" t="s">
        <v>26</v>
      </c>
      <c r="O6" s="113"/>
    </row>
    <row r="7" spans="1:15">
      <c r="A7" s="114"/>
      <c r="B7" s="13"/>
      <c r="C7" s="57"/>
      <c r="D7" s="15" t="s">
        <v>90</v>
      </c>
      <c r="E7" s="75"/>
      <c r="F7" s="75"/>
      <c r="G7" s="76"/>
      <c r="H7" s="88"/>
      <c r="I7" s="89"/>
      <c r="J7" s="18"/>
      <c r="K7" s="18"/>
      <c r="L7" s="18"/>
      <c r="M7" s="18"/>
      <c r="N7" s="19"/>
      <c r="O7" s="115"/>
    </row>
    <row r="8" spans="1:15">
      <c r="A8" s="110"/>
      <c r="B8" s="58"/>
      <c r="C8" s="59"/>
      <c r="D8" s="41" t="s">
        <v>28</v>
      </c>
      <c r="E8" s="77"/>
      <c r="F8" s="78"/>
      <c r="G8" s="79"/>
      <c r="H8" s="90"/>
      <c r="I8" s="91"/>
      <c r="J8" s="26"/>
      <c r="K8" s="26"/>
      <c r="L8" s="26"/>
      <c r="M8" s="26"/>
      <c r="N8" s="27"/>
      <c r="O8" s="116"/>
    </row>
    <row r="9" spans="1:15" ht="24" customHeight="1">
      <c r="A9" s="117">
        <v>1</v>
      </c>
      <c r="B9" s="60" t="s">
        <v>104</v>
      </c>
      <c r="C9" s="61">
        <v>5900002002</v>
      </c>
      <c r="D9" s="29" t="s">
        <v>105</v>
      </c>
      <c r="E9" s="55">
        <v>50000</v>
      </c>
      <c r="F9" s="55">
        <f>E9/H9</f>
        <v>25000</v>
      </c>
      <c r="G9" s="80"/>
      <c r="H9" s="92">
        <v>2</v>
      </c>
      <c r="I9" s="93" t="s">
        <v>92</v>
      </c>
      <c r="J9" s="63"/>
      <c r="K9" s="63"/>
      <c r="L9" s="63"/>
      <c r="M9" s="63" t="s">
        <v>106</v>
      </c>
      <c r="N9" s="36"/>
      <c r="O9" s="118"/>
    </row>
    <row r="10" spans="1:15" ht="24" customHeight="1">
      <c r="A10" s="117">
        <v>2</v>
      </c>
      <c r="B10" s="60" t="s">
        <v>107</v>
      </c>
      <c r="C10" s="61">
        <v>5900002003</v>
      </c>
      <c r="D10" s="29" t="s">
        <v>108</v>
      </c>
      <c r="E10" s="55">
        <v>170000</v>
      </c>
      <c r="F10" s="55">
        <f t="shared" ref="F10:F14" si="0">E10/H10</f>
        <v>170000</v>
      </c>
      <c r="G10" s="81"/>
      <c r="H10" s="94">
        <v>1</v>
      </c>
      <c r="I10" s="95" t="s">
        <v>109</v>
      </c>
      <c r="J10" s="62"/>
      <c r="K10" s="44"/>
      <c r="L10" s="35"/>
      <c r="M10" s="36"/>
      <c r="N10" s="36"/>
      <c r="O10" s="118"/>
    </row>
    <row r="11" spans="1:15" ht="24" customHeight="1">
      <c r="A11" s="117">
        <v>3</v>
      </c>
      <c r="B11" s="60" t="s">
        <v>110</v>
      </c>
      <c r="C11" s="61">
        <v>5900002004</v>
      </c>
      <c r="D11" s="29" t="s">
        <v>111</v>
      </c>
      <c r="E11" s="55">
        <v>120000</v>
      </c>
      <c r="F11" s="55">
        <f t="shared" si="0"/>
        <v>120000</v>
      </c>
      <c r="G11" s="81"/>
      <c r="H11" s="94">
        <v>1</v>
      </c>
      <c r="I11" s="95" t="s">
        <v>109</v>
      </c>
      <c r="J11" s="43"/>
      <c r="K11" s="44"/>
      <c r="L11" s="35"/>
      <c r="M11" s="36"/>
      <c r="N11" s="36"/>
      <c r="O11" s="118"/>
    </row>
    <row r="12" spans="1:15" ht="24" customHeight="1">
      <c r="A12" s="117">
        <v>4</v>
      </c>
      <c r="B12" s="60" t="s">
        <v>112</v>
      </c>
      <c r="C12" s="61">
        <v>5900002005</v>
      </c>
      <c r="D12" s="29" t="s">
        <v>127</v>
      </c>
      <c r="E12" s="55">
        <v>450000</v>
      </c>
      <c r="F12" s="55">
        <f t="shared" si="0"/>
        <v>450000</v>
      </c>
      <c r="G12" s="81"/>
      <c r="H12" s="94">
        <v>1</v>
      </c>
      <c r="I12" s="95" t="s">
        <v>92</v>
      </c>
      <c r="J12" s="43"/>
      <c r="K12" s="44"/>
      <c r="L12" s="35"/>
      <c r="M12" s="36"/>
      <c r="N12" s="36"/>
      <c r="O12" s="118"/>
    </row>
    <row r="13" spans="1:15" ht="24" customHeight="1">
      <c r="A13" s="117">
        <v>5</v>
      </c>
      <c r="B13" s="60" t="s">
        <v>115</v>
      </c>
      <c r="C13" s="61">
        <v>5900002006</v>
      </c>
      <c r="D13" s="29" t="s">
        <v>133</v>
      </c>
      <c r="E13" s="55">
        <v>40000</v>
      </c>
      <c r="F13" s="55">
        <f t="shared" si="0"/>
        <v>40000</v>
      </c>
      <c r="G13" s="87"/>
      <c r="H13" s="94">
        <v>1</v>
      </c>
      <c r="I13" s="95" t="s">
        <v>92</v>
      </c>
      <c r="J13" s="43"/>
      <c r="K13" s="43"/>
      <c r="L13" s="43"/>
      <c r="M13" s="43"/>
      <c r="N13" s="36"/>
      <c r="O13" s="118"/>
    </row>
    <row r="14" spans="1:15" ht="24" customHeight="1">
      <c r="A14" s="117">
        <v>6</v>
      </c>
      <c r="B14" s="60" t="s">
        <v>118</v>
      </c>
      <c r="C14" s="61">
        <v>5900002007</v>
      </c>
      <c r="D14" s="29" t="s">
        <v>134</v>
      </c>
      <c r="E14" s="55">
        <v>99000</v>
      </c>
      <c r="F14" s="55">
        <f t="shared" si="0"/>
        <v>33000</v>
      </c>
      <c r="G14" s="81"/>
      <c r="H14" s="94">
        <v>3</v>
      </c>
      <c r="I14" s="95" t="s">
        <v>30</v>
      </c>
      <c r="J14" s="43"/>
      <c r="K14" s="44"/>
      <c r="L14" s="35"/>
      <c r="M14" s="36"/>
      <c r="N14" s="36"/>
      <c r="O14" s="118"/>
    </row>
    <row r="15" spans="1:15" ht="45" customHeight="1">
      <c r="A15" s="117"/>
      <c r="B15" s="60"/>
      <c r="C15" s="61"/>
      <c r="D15" s="167" t="s">
        <v>135</v>
      </c>
      <c r="E15" s="55"/>
      <c r="F15" s="55"/>
      <c r="G15" s="81"/>
      <c r="H15" s="94"/>
      <c r="I15" s="95"/>
      <c r="J15" s="43"/>
      <c r="K15" s="44"/>
      <c r="L15" s="35"/>
      <c r="M15" s="36"/>
      <c r="N15" s="36"/>
      <c r="O15" s="118"/>
    </row>
    <row r="16" spans="1:15" ht="22.5" customHeight="1">
      <c r="A16" s="117"/>
      <c r="B16" s="60"/>
      <c r="C16" s="61"/>
      <c r="D16" s="22" t="s">
        <v>78</v>
      </c>
      <c r="E16" s="55"/>
      <c r="F16" s="55"/>
      <c r="G16" s="81"/>
      <c r="H16" s="94"/>
      <c r="I16" s="95"/>
      <c r="J16" s="43"/>
      <c r="K16" s="44"/>
      <c r="L16" s="35"/>
      <c r="M16" s="36"/>
      <c r="N16" s="36"/>
      <c r="O16" s="118"/>
    </row>
    <row r="17" spans="1:15" ht="72.75" customHeight="1">
      <c r="A17" s="121">
        <v>1</v>
      </c>
      <c r="B17" s="60"/>
      <c r="C17" s="61"/>
      <c r="D17" s="168" t="s">
        <v>136</v>
      </c>
      <c r="E17" s="55">
        <v>20000000</v>
      </c>
      <c r="F17" s="55">
        <f t="shared" ref="F17" si="1">E17/H17</f>
        <v>20000000</v>
      </c>
      <c r="G17" s="81"/>
      <c r="H17" s="94">
        <v>1</v>
      </c>
      <c r="I17" s="95" t="s">
        <v>137</v>
      </c>
      <c r="J17" s="43"/>
      <c r="K17" s="44"/>
      <c r="L17" s="35"/>
      <c r="M17" s="36"/>
      <c r="N17" s="36"/>
      <c r="O17" s="118"/>
    </row>
    <row r="18" spans="1:15" ht="42">
      <c r="A18" s="120"/>
      <c r="B18" s="66"/>
      <c r="C18" s="73"/>
      <c r="D18" s="48" t="s">
        <v>128</v>
      </c>
      <c r="E18" s="56"/>
      <c r="F18" s="56"/>
      <c r="G18" s="82"/>
      <c r="H18" s="96"/>
      <c r="I18" s="95"/>
      <c r="J18" s="33"/>
      <c r="K18" s="44"/>
      <c r="L18" s="35"/>
      <c r="M18" s="38"/>
      <c r="N18" s="36"/>
      <c r="O18" s="118"/>
    </row>
    <row r="19" spans="1:15" ht="24" customHeight="1">
      <c r="A19" s="121"/>
      <c r="B19" s="60"/>
      <c r="C19" s="14"/>
      <c r="D19" s="22" t="s">
        <v>78</v>
      </c>
      <c r="E19" s="64"/>
      <c r="F19" s="56"/>
      <c r="G19" s="82"/>
      <c r="H19" s="94"/>
      <c r="I19" s="95"/>
      <c r="J19" s="33"/>
      <c r="K19" s="44"/>
      <c r="L19" s="35"/>
      <c r="M19" s="36"/>
      <c r="N19" s="36"/>
      <c r="O19" s="118"/>
    </row>
    <row r="20" spans="1:15">
      <c r="A20" s="121">
        <v>1</v>
      </c>
      <c r="B20" s="28" t="s">
        <v>129</v>
      </c>
      <c r="C20" s="28"/>
      <c r="D20" s="71" t="s">
        <v>138</v>
      </c>
      <c r="E20" s="70">
        <v>9200000</v>
      </c>
      <c r="F20" s="55">
        <f t="shared" ref="F20" si="2">E20/H20</f>
        <v>460000</v>
      </c>
      <c r="G20" s="84"/>
      <c r="H20" s="96">
        <v>20</v>
      </c>
      <c r="I20" s="95" t="s">
        <v>62</v>
      </c>
      <c r="J20" s="33"/>
      <c r="K20" s="44"/>
      <c r="L20" s="35"/>
      <c r="M20" s="36"/>
      <c r="N20" s="36"/>
      <c r="O20" s="118"/>
    </row>
    <row r="21" spans="1:15" ht="42">
      <c r="A21" s="121"/>
      <c r="B21" s="66"/>
      <c r="C21" s="73"/>
      <c r="D21" s="169" t="s">
        <v>139</v>
      </c>
      <c r="E21" s="55"/>
      <c r="F21" s="55"/>
      <c r="G21" s="82"/>
      <c r="H21" s="96"/>
      <c r="I21" s="95"/>
      <c r="J21" s="33"/>
      <c r="K21" s="34"/>
      <c r="L21" s="35"/>
      <c r="M21" s="38"/>
      <c r="N21" s="36"/>
      <c r="O21" s="118"/>
    </row>
    <row r="22" spans="1:15" ht="24" customHeight="1">
      <c r="A22" s="121"/>
      <c r="B22" s="60"/>
      <c r="C22" s="14"/>
      <c r="D22" s="22" t="s">
        <v>78</v>
      </c>
      <c r="E22" s="64"/>
      <c r="F22" s="55"/>
      <c r="G22" s="82"/>
      <c r="H22" s="94"/>
      <c r="I22" s="95"/>
      <c r="J22" s="33"/>
      <c r="K22" s="34"/>
      <c r="L22" s="35"/>
      <c r="M22" s="36"/>
      <c r="N22" s="36"/>
      <c r="O22" s="118"/>
    </row>
    <row r="23" spans="1:15" ht="42">
      <c r="A23" s="121">
        <v>1</v>
      </c>
      <c r="B23" s="170" t="s">
        <v>140</v>
      </c>
      <c r="C23" s="171">
        <v>5900003209</v>
      </c>
      <c r="D23" s="172" t="s">
        <v>141</v>
      </c>
      <c r="E23" s="55">
        <v>2094700</v>
      </c>
      <c r="F23" s="55">
        <f t="shared" ref="F23:F26" si="3">E23/H23</f>
        <v>2094700</v>
      </c>
      <c r="G23" s="84"/>
      <c r="H23" s="96">
        <v>1</v>
      </c>
      <c r="I23" s="95" t="s">
        <v>62</v>
      </c>
      <c r="J23" s="33"/>
      <c r="K23" s="34"/>
      <c r="L23" s="35"/>
      <c r="M23" s="36"/>
      <c r="N23" s="36"/>
      <c r="O23" s="118"/>
    </row>
    <row r="24" spans="1:15" ht="24" customHeight="1">
      <c r="A24" s="117"/>
      <c r="B24" s="28"/>
      <c r="C24" s="28"/>
      <c r="D24" s="51" t="s">
        <v>142</v>
      </c>
      <c r="E24" s="55"/>
      <c r="F24" s="55"/>
      <c r="G24" s="85"/>
      <c r="H24" s="96"/>
      <c r="I24" s="95"/>
      <c r="J24" s="43"/>
      <c r="K24" s="44"/>
      <c r="L24" s="35"/>
      <c r="M24" s="36"/>
      <c r="N24" s="36"/>
      <c r="O24" s="118"/>
    </row>
    <row r="25" spans="1:15" ht="24" customHeight="1">
      <c r="A25" s="155"/>
      <c r="B25" s="156"/>
      <c r="C25" s="156"/>
      <c r="D25" s="22" t="s">
        <v>78</v>
      </c>
      <c r="E25" s="158"/>
      <c r="F25" s="158"/>
      <c r="G25" s="185"/>
      <c r="H25" s="186"/>
      <c r="I25" s="187"/>
      <c r="J25" s="162"/>
      <c r="K25" s="163"/>
      <c r="L25" s="164"/>
      <c r="M25" s="165"/>
      <c r="N25" s="165"/>
      <c r="O25" s="166"/>
    </row>
    <row r="26" spans="1:15" ht="43.5" customHeight="1">
      <c r="A26" s="173">
        <v>1</v>
      </c>
      <c r="B26" s="174"/>
      <c r="C26" s="174"/>
      <c r="D26" s="175" t="s">
        <v>143</v>
      </c>
      <c r="E26" s="176">
        <v>45000000</v>
      </c>
      <c r="F26" s="176">
        <f t="shared" si="3"/>
        <v>45000000</v>
      </c>
      <c r="G26" s="177"/>
      <c r="H26" s="178">
        <v>1</v>
      </c>
      <c r="I26" s="179" t="s">
        <v>62</v>
      </c>
      <c r="J26" s="180"/>
      <c r="K26" s="181"/>
      <c r="L26" s="182"/>
      <c r="M26" s="183"/>
      <c r="N26" s="183"/>
      <c r="O26" s="184"/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14</vt:i4>
      </vt:variant>
    </vt:vector>
  </HeadingPairs>
  <TitlesOfParts>
    <vt:vector size="23" baseType="lpstr">
      <vt:lpstr>53 อท.</vt:lpstr>
      <vt:lpstr>54 อท.</vt:lpstr>
      <vt:lpstr>55 อท.</vt:lpstr>
      <vt:lpstr>56 อท.</vt:lpstr>
      <vt:lpstr>57 อท.</vt:lpstr>
      <vt:lpstr>58 อท.</vt:lpstr>
      <vt:lpstr>59 อท.</vt:lpstr>
      <vt:lpstr>60 อท.</vt:lpstr>
      <vt:lpstr>60 อท. (เพิ่มเติม)</vt:lpstr>
      <vt:lpstr>'53 อท.'!Print_Area</vt:lpstr>
      <vt:lpstr>'54 อท.'!Print_Area</vt:lpstr>
      <vt:lpstr>'55 อท.'!Print_Area</vt:lpstr>
      <vt:lpstr>'56 อท.'!Print_Area</vt:lpstr>
      <vt:lpstr>'57 อท.'!Print_Area</vt:lpstr>
      <vt:lpstr>'53 อท.'!Print_Titles</vt:lpstr>
      <vt:lpstr>'54 อท.'!Print_Titles</vt:lpstr>
      <vt:lpstr>'55 อท.'!Print_Titles</vt:lpstr>
      <vt:lpstr>'56 อท.'!Print_Titles</vt:lpstr>
      <vt:lpstr>'57 อท.'!Print_Titles</vt:lpstr>
      <vt:lpstr>'58 อท.'!Print_Titles</vt:lpstr>
      <vt:lpstr>'59 อท.'!Print_Titles</vt:lpstr>
      <vt:lpstr>'60 อท.'!Print_Titles</vt:lpstr>
      <vt:lpstr>'60 อท. (เพิ่มเติม)'!Print_Titles</vt:lpstr>
    </vt:vector>
  </TitlesOfParts>
  <Company>Mr.KKD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com_pc</cp:lastModifiedBy>
  <cp:lastPrinted>2017-11-29T09:10:05Z</cp:lastPrinted>
  <dcterms:created xsi:type="dcterms:W3CDTF">2016-10-11T10:40:18Z</dcterms:created>
  <dcterms:modified xsi:type="dcterms:W3CDTF">2017-12-14T07:14:14Z</dcterms:modified>
</cp:coreProperties>
</file>