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activeTab="0"/>
  </bookViews>
  <sheets>
    <sheet name="Sheet8" sheetId="1" r:id="rId1"/>
    <sheet name="Sheet1" sheetId="2" r:id="rId2"/>
  </sheets>
  <definedNames>
    <definedName name="_xlnm.Print_Titles" localSheetId="0">'Sheet8'!$3:$4</definedName>
  </definedNames>
  <calcPr fullCalcOnLoad="1"/>
</workbook>
</file>

<file path=xl/sharedStrings.xml><?xml version="1.0" encoding="utf-8"?>
<sst xmlns="http://schemas.openxmlformats.org/spreadsheetml/2006/main" count="87" uniqueCount="47">
  <si>
    <t>รวม</t>
  </si>
  <si>
    <t>คุมประพฤติ</t>
  </si>
  <si>
    <t>หน่วยงาน/ผู้รับผิดชอบ</t>
  </si>
  <si>
    <t>งบประมาณ(บาท)</t>
  </si>
  <si>
    <t>เมือง</t>
  </si>
  <si>
    <t>โพธิ์ทอง</t>
  </si>
  <si>
    <t>ป่าโมก</t>
  </si>
  <si>
    <t>ไชโย</t>
  </si>
  <si>
    <t>แสวงหา</t>
  </si>
  <si>
    <t>สามโก้</t>
  </si>
  <si>
    <t>ศอ.ปส.จ.อท.</t>
  </si>
  <si>
    <t>โครงการ/กิจกรรม</t>
  </si>
  <si>
    <t>สสจ.</t>
  </si>
  <si>
    <t>คงเหลือ</t>
  </si>
  <si>
    <t>วิเศษฯ</t>
  </si>
  <si>
    <t xml:space="preserve">เบิกจ่าย       </t>
  </si>
  <si>
    <t>งบประมาณ</t>
  </si>
  <si>
    <t xml:space="preserve"> -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</si>
  <si>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</si>
  <si>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</si>
  <si>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- ด้านการป้องกันและแก้ไขปัญหายาเสพติด</t>
  </si>
  <si>
    <t>ตำรวจภูธร</t>
  </si>
  <si>
    <t xml:space="preserve">     ชุดปฏิบัติการด้านปราบปรามระดับจังหวัด</t>
  </si>
  <si>
    <t xml:space="preserve">     งบประมาณจัดทำค่ายศูนย์ขวัญแผ่นดิน</t>
  </si>
  <si>
    <t>1. โครงการพลังแห่งความภักดีทำความดีถวายในหลวงต้านยาเสพติด</t>
  </si>
  <si>
    <t>2. โครงการสำรวจความคิดเห็นของประชาชนเกี่ยวกับสถานการณ์การแพร่ระบาดของยาเสพติด</t>
  </si>
  <si>
    <t>สถิติจังหวัด</t>
  </si>
  <si>
    <t>3. โครงการประชารัฐร่วมใจสร้างหมู่บ้านชุมชนมั่นคง ปลอดภัยยาเสพติดอย่างยั่งยืน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</si>
  <si>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</si>
  <si>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</si>
  <si>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>5. โครงการพัฒนาเครือข่ายการป้องกันและแก้ไขปัญหายาเสพติด</t>
  </si>
  <si>
    <t>TO BE NUMBER ONE ประจำปี 2560</t>
  </si>
  <si>
    <t>ชุมชนตำบลจำปาหล่อ</t>
  </si>
  <si>
    <t xml:space="preserve">6. โครงการพัฒนาสมาชิกชมรม TO BE NUMBER ONE </t>
  </si>
  <si>
    <t>อ.เมืองอ่างทอง</t>
  </si>
  <si>
    <t>4. โครงการจัดกิจกรรมรณรงค์ประชาสัมพันธ์เนื่องในวันต่อต้าน          ยาเสพติด</t>
  </si>
  <si>
    <t>7. สรุปรายงานสถานการณ์ผลการดำเนินการการป้องกันและแก้ไขปัญหายาเสพติดจังหวัดอ่างทอง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</si>
  <si>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ประจำปีงบประมาณ พ.ศ. 2562</t>
  </si>
  <si>
    <t>กิจกรรมหลักที่ 1 เสริมสร้างความปลอดภัยในชีวิตและทรัพย์สิน</t>
  </si>
  <si>
    <t>1. ป้องกันและแก้ไขปัญหายาเสพติด (No Place For Drug)</t>
  </si>
  <si>
    <t>2. ขับเคลื่อนชมรม TO BE NUMBER ONE จังหวัดอ่างทอง</t>
  </si>
  <si>
    <t>3. ค่ายปรับเปลี่ยนพฤติกรรม (ศูนย์ขวัญแผ่นดิน)</t>
  </si>
  <si>
    <t>4. ค่ายปลูกจิตสำนึก พัฒนาศักยภาพคืนคนดีสู่สังคมอย่างยั่งยืน</t>
  </si>
  <si>
    <t>5. ป้องกันและแก้ไขปัญหายาเสพติดในสถานประกอบการ</t>
  </si>
  <si>
    <t>สวัสดิการ</t>
  </si>
  <si>
    <t>สรุปผลการเบิกจ่ายงบ ป.ป.ส. ประจำปีงบประมาณ พ.ศ. 2562</t>
  </si>
  <si>
    <t>ข้อมูล ณ วันที่  22  มีนาคม  2562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</si>
</sst>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&quot;฿&quot;#,##0.00"/>
    <numFmt numFmtId="197" formatCode="[$-1070000]d/m/yy;@"/>
    <numFmt numFmtId="198" formatCode="0_ ;[Red]\-0\ "/>
    <numFmt numFmtId="199" formatCode="0;[Red]0"/>
    <numFmt numFmtId="200" formatCode="0.00;[Red]0.00"/>
    <numFmt numFmtId="201" formatCode="0.0;[Red]0.0"/>
  </numFmts>
  <fonts count="53">
    <font>
      <sz val="10"/>
      <name val="Arial"/>
      <family val="2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35" applyFont="1" applyFill="1" applyBorder="1" applyAlignment="1">
      <alignment horizontal="center" vertical="center" wrapText="1"/>
      <protection/>
    </xf>
    <xf numFmtId="0" fontId="4" fillId="0" borderId="11" xfId="35" applyFont="1" applyFill="1" applyBorder="1" applyAlignment="1">
      <alignment horizontal="center" wrapText="1"/>
      <protection/>
    </xf>
    <xf numFmtId="0" fontId="4" fillId="0" borderId="11" xfId="35" applyFont="1" applyFill="1" applyBorder="1" applyAlignment="1">
      <alignment horizontal="center" vertical="top" wrapText="1"/>
      <protection/>
    </xf>
    <xf numFmtId="0" fontId="4" fillId="0" borderId="12" xfId="35" applyFont="1" applyFill="1" applyBorder="1" applyAlignment="1">
      <alignment horizontal="center" wrapText="1"/>
      <protection/>
    </xf>
    <xf numFmtId="0" fontId="3" fillId="0" borderId="0" xfId="0" applyFont="1" applyAlignment="1">
      <alignment wrapText="1"/>
    </xf>
    <xf numFmtId="43" fontId="1" fillId="33" borderId="13" xfId="39" applyFont="1" applyFill="1" applyBorder="1" applyAlignment="1">
      <alignment horizontal="center" vertical="center" wrapText="1"/>
    </xf>
    <xf numFmtId="43" fontId="4" fillId="33" borderId="12" xfId="39" applyFont="1" applyFill="1" applyBorder="1" applyAlignment="1">
      <alignment horizontal="right"/>
    </xf>
    <xf numFmtId="43" fontId="4" fillId="33" borderId="11" xfId="39" applyFont="1" applyFill="1" applyBorder="1" applyAlignment="1">
      <alignment horizontal="right"/>
    </xf>
    <xf numFmtId="43" fontId="4" fillId="33" borderId="13" xfId="39" applyFont="1" applyFill="1" applyBorder="1" applyAlignment="1">
      <alignment horizontal="right"/>
    </xf>
    <xf numFmtId="43" fontId="3" fillId="0" borderId="0" xfId="39" applyFont="1" applyAlignment="1">
      <alignment/>
    </xf>
    <xf numFmtId="0" fontId="1" fillId="0" borderId="13" xfId="47" applyFont="1" applyFill="1" applyBorder="1" applyAlignment="1">
      <alignment vertical="center" wrapText="1"/>
      <protection/>
    </xf>
    <xf numFmtId="0" fontId="4" fillId="0" borderId="13" xfId="35" applyFont="1" applyFill="1" applyBorder="1" applyAlignment="1">
      <alignment horizontal="center" vertical="center" wrapText="1"/>
      <protection/>
    </xf>
    <xf numFmtId="0" fontId="4" fillId="0" borderId="14" xfId="35" applyFont="1" applyFill="1" applyBorder="1" applyAlignment="1">
      <alignment horizontal="center" vertical="center" wrapText="1"/>
      <protection/>
    </xf>
    <xf numFmtId="43" fontId="4" fillId="33" borderId="15" xfId="39" applyFont="1" applyFill="1" applyBorder="1" applyAlignment="1">
      <alignment horizontal="right"/>
    </xf>
    <xf numFmtId="43" fontId="4" fillId="33" borderId="14" xfId="39" applyFont="1" applyFill="1" applyBorder="1" applyAlignment="1">
      <alignment horizontal="right"/>
    </xf>
    <xf numFmtId="0" fontId="1" fillId="0" borderId="13" xfId="47" applyFont="1" applyFill="1" applyBorder="1" applyAlignment="1">
      <alignment horizontal="left" vertical="center" wrapText="1"/>
      <protection/>
    </xf>
    <xf numFmtId="0" fontId="4" fillId="0" borderId="15" xfId="35" applyFont="1" applyFill="1" applyBorder="1" applyAlignment="1">
      <alignment horizontal="center" wrapText="1"/>
      <protection/>
    </xf>
    <xf numFmtId="0" fontId="4" fillId="0" borderId="14" xfId="35" applyFont="1" applyFill="1" applyBorder="1" applyAlignment="1">
      <alignment horizontal="center" wrapText="1"/>
      <protection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43" fontId="4" fillId="33" borderId="15" xfId="39" applyFont="1" applyFill="1" applyBorder="1" applyAlignment="1">
      <alignment horizontal="center"/>
    </xf>
    <xf numFmtId="43" fontId="4" fillId="33" borderId="12" xfId="39" applyFont="1" applyFill="1" applyBorder="1" applyAlignment="1">
      <alignment horizontal="center"/>
    </xf>
    <xf numFmtId="43" fontId="4" fillId="33" borderId="13" xfId="39" applyFont="1" applyFill="1" applyBorder="1" applyAlignment="1">
      <alignment horizontal="center"/>
    </xf>
    <xf numFmtId="43" fontId="4" fillId="33" borderId="13" xfId="39" applyFont="1" applyFill="1" applyBorder="1" applyAlignment="1">
      <alignment horizontal="center" vertical="center"/>
    </xf>
    <xf numFmtId="43" fontId="4" fillId="33" borderId="11" xfId="39" applyFont="1" applyFill="1" applyBorder="1" applyAlignment="1">
      <alignment horizontal="center"/>
    </xf>
    <xf numFmtId="43" fontId="4" fillId="33" borderId="14" xfId="39" applyFont="1" applyFill="1" applyBorder="1" applyAlignment="1">
      <alignment horizontal="center"/>
    </xf>
    <xf numFmtId="43" fontId="4" fillId="33" borderId="17" xfId="39" applyFont="1" applyFill="1" applyBorder="1" applyAlignment="1">
      <alignment horizontal="center"/>
    </xf>
    <xf numFmtId="0" fontId="1" fillId="0" borderId="0" xfId="47" applyFont="1" applyFill="1" applyBorder="1" applyAlignment="1">
      <alignment horizontal="justify" vertical="center"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1" fillId="0" borderId="0" xfId="47" applyFont="1" applyFill="1" applyBorder="1" applyAlignment="1">
      <alignment wrapText="1"/>
      <protection/>
    </xf>
    <xf numFmtId="0" fontId="1" fillId="0" borderId="0" xfId="47" applyFont="1" applyFill="1" applyBorder="1" applyAlignment="1">
      <alignment vertical="center" wrapText="1"/>
      <protection/>
    </xf>
    <xf numFmtId="0" fontId="1" fillId="0" borderId="0" xfId="47" applyFont="1" applyFill="1" applyBorder="1" applyAlignment="1">
      <alignment horizontal="left" vertical="center" wrapText="1"/>
      <protection/>
    </xf>
    <xf numFmtId="0" fontId="1" fillId="0" borderId="0" xfId="47" applyFont="1" applyFill="1" applyBorder="1" applyAlignment="1">
      <alignment horizontal="center" wrapText="1"/>
      <protection/>
    </xf>
    <xf numFmtId="0" fontId="1" fillId="33" borderId="0" xfId="47" applyFont="1" applyFill="1" applyBorder="1" applyAlignment="1">
      <alignment horizontal="left" vertical="center" wrapText="1"/>
      <protection/>
    </xf>
    <xf numFmtId="0" fontId="1" fillId="0" borderId="0" xfId="4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5" xfId="47" applyFont="1" applyFill="1" applyBorder="1" applyAlignment="1">
      <alignment wrapText="1"/>
      <protection/>
    </xf>
    <xf numFmtId="0" fontId="4" fillId="0" borderId="11" xfId="47" applyFont="1" applyFill="1" applyBorder="1" applyAlignment="1">
      <alignment wrapText="1"/>
      <protection/>
    </xf>
    <xf numFmtId="0" fontId="4" fillId="0" borderId="14" xfId="47" applyFont="1" applyFill="1" applyBorder="1" applyAlignment="1">
      <alignment wrapText="1"/>
      <protection/>
    </xf>
    <xf numFmtId="0" fontId="4" fillId="0" borderId="17" xfId="35" applyFont="1" applyFill="1" applyBorder="1" applyAlignment="1">
      <alignment horizontal="center" wrapText="1"/>
      <protection/>
    </xf>
    <xf numFmtId="43" fontId="4" fillId="33" borderId="17" xfId="39" applyFont="1" applyFill="1" applyBorder="1" applyAlignment="1">
      <alignment horizontal="right"/>
    </xf>
    <xf numFmtId="0" fontId="4" fillId="0" borderId="13" xfId="47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2" xfId="35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1" fillId="0" borderId="0" xfId="35" applyFont="1" applyFill="1" applyBorder="1" applyAlignment="1">
      <alignment horizontal="center" wrapText="1"/>
      <protection/>
    </xf>
    <xf numFmtId="0" fontId="52" fillId="0" borderId="0" xfId="0" applyFont="1" applyBorder="1" applyAlignment="1">
      <alignment/>
    </xf>
    <xf numFmtId="0" fontId="51" fillId="0" borderId="0" xfId="47" applyFont="1" applyFill="1" applyBorder="1" applyAlignment="1">
      <alignment horizontal="center" wrapText="1"/>
      <protection/>
    </xf>
    <xf numFmtId="43" fontId="51" fillId="33" borderId="0" xfId="39" applyFont="1" applyFill="1" applyBorder="1" applyAlignment="1">
      <alignment horizontal="center" vertical="center" wrapText="1"/>
    </xf>
    <xf numFmtId="0" fontId="51" fillId="0" borderId="0" xfId="47" applyFont="1" applyFill="1" applyBorder="1" applyAlignment="1">
      <alignment horizontal="left" vertical="center" wrapText="1"/>
      <protection/>
    </xf>
    <xf numFmtId="43" fontId="51" fillId="0" borderId="0" xfId="39" applyFont="1" applyBorder="1" applyAlignment="1">
      <alignment/>
    </xf>
    <xf numFmtId="0" fontId="51" fillId="0" borderId="0" xfId="47" applyFont="1" applyFill="1" applyBorder="1" applyAlignment="1">
      <alignment vertical="center" wrapText="1"/>
      <protection/>
    </xf>
    <xf numFmtId="0" fontId="51" fillId="0" borderId="0" xfId="35" applyFont="1" applyFill="1" applyBorder="1" applyAlignment="1">
      <alignment horizontal="center" vertical="center" wrapText="1"/>
      <protection/>
    </xf>
    <xf numFmtId="43" fontId="51" fillId="0" borderId="0" xfId="39" applyFont="1" applyBorder="1" applyAlignment="1">
      <alignment vertical="center"/>
    </xf>
    <xf numFmtId="0" fontId="51" fillId="0" borderId="0" xfId="47" applyFont="1" applyFill="1" applyBorder="1" applyAlignment="1">
      <alignment wrapText="1"/>
      <protection/>
    </xf>
    <xf numFmtId="43" fontId="51" fillId="0" borderId="0" xfId="39" applyFont="1" applyBorder="1" applyAlignment="1">
      <alignment horizontal="center"/>
    </xf>
    <xf numFmtId="0" fontId="51" fillId="0" borderId="0" xfId="47" applyFont="1" applyFill="1" applyBorder="1" applyAlignment="1">
      <alignment horizontal="left" wrapText="1"/>
      <protection/>
    </xf>
    <xf numFmtId="0" fontId="51" fillId="0" borderId="0" xfId="47" applyFont="1" applyFill="1" applyBorder="1" applyAlignment="1">
      <alignment horizontal="justify" vertical="center" wrapText="1"/>
      <protection/>
    </xf>
    <xf numFmtId="43" fontId="51" fillId="0" borderId="0" xfId="39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43" fontId="51" fillId="0" borderId="0" xfId="39" applyFont="1" applyBorder="1" applyAlignment="1">
      <alignment horizontal="center" vertical="center"/>
    </xf>
    <xf numFmtId="43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4" fillId="0" borderId="17" xfId="35" applyFont="1" applyFill="1" applyBorder="1" applyAlignment="1">
      <alignment horizontal="left" vertical="center" wrapText="1"/>
      <protection/>
    </xf>
    <xf numFmtId="0" fontId="4" fillId="0" borderId="20" xfId="47" applyFont="1" applyFill="1" applyBorder="1" applyAlignment="1">
      <alignment horizontal="center" wrapText="1"/>
      <protection/>
    </xf>
    <xf numFmtId="0" fontId="51" fillId="0" borderId="0" xfId="47" applyFont="1" applyFill="1" applyBorder="1" applyAlignment="1">
      <alignment horizontal="center" wrapText="1"/>
      <protection/>
    </xf>
    <xf numFmtId="0" fontId="51" fillId="0" borderId="0" xfId="35" applyFont="1" applyFill="1" applyBorder="1" applyAlignment="1">
      <alignment horizontal="center" vertical="center" wrapText="1"/>
      <protection/>
    </xf>
    <xf numFmtId="43" fontId="51" fillId="0" borderId="0" xfId="39" applyFont="1" applyBorder="1" applyAlignment="1">
      <alignment horizontal="center" vertical="center"/>
    </xf>
    <xf numFmtId="0" fontId="4" fillId="0" borderId="13" xfId="47" applyFont="1" applyFill="1" applyBorder="1" applyAlignment="1">
      <alignment horizontal="center" vertical="center" wrapText="1"/>
      <protection/>
    </xf>
    <xf numFmtId="0" fontId="1" fillId="0" borderId="0" xfId="47" applyFont="1" applyFill="1" applyBorder="1" applyAlignment="1">
      <alignment horizontal="center" vertical="center"/>
      <protection/>
    </xf>
    <xf numFmtId="0" fontId="1" fillId="0" borderId="13" xfId="47" applyFont="1" applyFill="1" applyBorder="1" applyAlignment="1">
      <alignment horizontal="center" vertical="center" wrapText="1"/>
      <protection/>
    </xf>
    <xf numFmtId="188" fontId="1" fillId="0" borderId="13" xfId="39" applyNumberFormat="1" applyFont="1" applyFill="1" applyBorder="1" applyAlignment="1">
      <alignment horizontal="center" wrapText="1"/>
    </xf>
    <xf numFmtId="0" fontId="1" fillId="0" borderId="21" xfId="47" applyFont="1" applyFill="1" applyBorder="1" applyAlignment="1">
      <alignment horizontal="center" vertical="center"/>
      <protection/>
    </xf>
    <xf numFmtId="0" fontId="51" fillId="0" borderId="0" xfId="47" applyFont="1" applyFill="1" applyBorder="1" applyAlignment="1">
      <alignment horizontal="center" vertical="center" wrapText="1"/>
      <protection/>
    </xf>
    <xf numFmtId="0" fontId="1" fillId="0" borderId="22" xfId="47" applyFont="1" applyFill="1" applyBorder="1" applyAlignment="1">
      <alignment horizontal="left" vertical="center" wrapText="1"/>
      <protection/>
    </xf>
    <xf numFmtId="0" fontId="1" fillId="0" borderId="23" xfId="47" applyFont="1" applyFill="1" applyBorder="1" applyAlignment="1">
      <alignment horizontal="left" vertical="center" wrapText="1"/>
      <protection/>
    </xf>
    <xf numFmtId="0" fontId="1" fillId="0" borderId="19" xfId="47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0" fontId="4" fillId="0" borderId="24" xfId="47" applyFont="1" applyFill="1" applyBorder="1" applyAlignment="1">
      <alignment horizontal="left" wrapText="1"/>
      <protection/>
    </xf>
    <xf numFmtId="0" fontId="4" fillId="0" borderId="25" xfId="47" applyFont="1" applyFill="1" applyBorder="1" applyAlignment="1">
      <alignment horizontal="left" wrapText="1"/>
      <protection/>
    </xf>
    <xf numFmtId="0" fontId="4" fillId="0" borderId="26" xfId="47" applyFont="1" applyFill="1" applyBorder="1" applyAlignment="1">
      <alignment horizontal="left" wrapText="1"/>
      <protection/>
    </xf>
    <xf numFmtId="188" fontId="51" fillId="0" borderId="0" xfId="39" applyNumberFormat="1" applyFont="1" applyFill="1" applyBorder="1" applyAlignment="1">
      <alignment horizontal="center" wrapText="1"/>
    </xf>
    <xf numFmtId="0" fontId="4" fillId="0" borderId="0" xfId="47" applyFont="1" applyFill="1" applyBorder="1" applyAlignment="1">
      <alignment horizontal="left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49.421875" style="7" customWidth="1"/>
    <col min="2" max="2" width="11.140625" style="1" customWidth="1"/>
    <col min="3" max="3" width="13.00390625" style="12" customWidth="1"/>
    <col min="4" max="4" width="13.57421875" style="12" customWidth="1"/>
    <col min="5" max="5" width="14.00390625" style="12" customWidth="1"/>
    <col min="6" max="6" width="4.421875" style="1" customWidth="1"/>
    <col min="7" max="15" width="10.7109375" style="1" customWidth="1"/>
    <col min="16" max="16384" width="9.140625" style="1" customWidth="1"/>
  </cols>
  <sheetData>
    <row r="1" spans="1:5" ht="18.75">
      <c r="A1" s="80" t="s">
        <v>37</v>
      </c>
      <c r="B1" s="80"/>
      <c r="C1" s="80"/>
      <c r="D1" s="80"/>
      <c r="E1" s="80"/>
    </row>
    <row r="2" spans="1:15" s="2" customFormat="1" ht="18.75">
      <c r="A2" s="83" t="s">
        <v>46</v>
      </c>
      <c r="B2" s="83"/>
      <c r="C2" s="83"/>
      <c r="D2" s="83"/>
      <c r="E2" s="83"/>
      <c r="F2" s="21"/>
      <c r="G2" s="1"/>
      <c r="H2" s="1"/>
      <c r="I2" s="1"/>
      <c r="J2" s="1"/>
      <c r="K2" s="1"/>
      <c r="L2" s="1"/>
      <c r="M2" s="1"/>
      <c r="N2" s="1"/>
      <c r="O2" s="1"/>
    </row>
    <row r="3" spans="1:6" ht="18.75" customHeight="1">
      <c r="A3" s="81" t="s">
        <v>11</v>
      </c>
      <c r="B3" s="81" t="s">
        <v>2</v>
      </c>
      <c r="C3" s="82" t="s">
        <v>3</v>
      </c>
      <c r="D3" s="82"/>
      <c r="E3" s="82"/>
      <c r="F3" s="22"/>
    </row>
    <row r="4" spans="1:5" ht="36" customHeight="1">
      <c r="A4" s="81"/>
      <c r="B4" s="81"/>
      <c r="C4" s="8" t="s">
        <v>16</v>
      </c>
      <c r="D4" s="8" t="s">
        <v>15</v>
      </c>
      <c r="E4" s="8" t="s">
        <v>13</v>
      </c>
    </row>
    <row r="5" spans="1:5" ht="21" customHeight="1">
      <c r="A5" s="85" t="s">
        <v>38</v>
      </c>
      <c r="B5" s="86"/>
      <c r="C5" s="86"/>
      <c r="D5" s="86"/>
      <c r="E5" s="87"/>
    </row>
    <row r="6" spans="1:6" ht="21" customHeight="1">
      <c r="A6" s="18" t="s">
        <v>39</v>
      </c>
      <c r="B6" s="14" t="s">
        <v>21</v>
      </c>
      <c r="C6" s="11">
        <v>509000</v>
      </c>
      <c r="D6" s="26">
        <v>0</v>
      </c>
      <c r="E6" s="25">
        <f aca="true" t="shared" si="0" ref="E6:E11">SUM(C6)-D6</f>
        <v>509000</v>
      </c>
      <c r="F6" s="55"/>
    </row>
    <row r="7" spans="1:5" ht="18.75">
      <c r="A7" s="13" t="s">
        <v>40</v>
      </c>
      <c r="B7" s="14" t="s">
        <v>12</v>
      </c>
      <c r="C7" s="11">
        <v>629000</v>
      </c>
      <c r="D7" s="25">
        <v>94500</v>
      </c>
      <c r="E7" s="25">
        <f t="shared" si="0"/>
        <v>534500</v>
      </c>
    </row>
    <row r="8" spans="1:5" ht="18.75">
      <c r="A8" s="13" t="s">
        <v>41</v>
      </c>
      <c r="B8" s="14" t="s">
        <v>10</v>
      </c>
      <c r="C8" s="11">
        <v>481000</v>
      </c>
      <c r="D8" s="25">
        <v>240500</v>
      </c>
      <c r="E8" s="25">
        <f t="shared" si="0"/>
        <v>240500</v>
      </c>
    </row>
    <row r="9" spans="1:5" ht="18.75">
      <c r="A9" s="13" t="s">
        <v>42</v>
      </c>
      <c r="B9" s="14" t="s">
        <v>1</v>
      </c>
      <c r="C9" s="11">
        <v>440000</v>
      </c>
      <c r="D9" s="25">
        <v>427078.64</v>
      </c>
      <c r="E9" s="25">
        <f t="shared" si="0"/>
        <v>12921.359999999986</v>
      </c>
    </row>
    <row r="10" spans="1:5" ht="18.75">
      <c r="A10" s="13" t="s">
        <v>43</v>
      </c>
      <c r="B10" s="14" t="s">
        <v>44</v>
      </c>
      <c r="C10" s="11">
        <v>105000</v>
      </c>
      <c r="D10" s="25">
        <v>0</v>
      </c>
      <c r="E10" s="25">
        <f t="shared" si="0"/>
        <v>105000</v>
      </c>
    </row>
    <row r="11" spans="1:5" ht="18.75">
      <c r="A11" s="79" t="s">
        <v>0</v>
      </c>
      <c r="B11" s="79"/>
      <c r="C11" s="11">
        <f>SUM(C5:C10)</f>
        <v>2164000</v>
      </c>
      <c r="D11" s="11">
        <f>SUM(D5:D10)</f>
        <v>762078.64</v>
      </c>
      <c r="E11" s="25">
        <f t="shared" si="0"/>
        <v>1401921.3599999999</v>
      </c>
    </row>
    <row r="12" spans="1:5" ht="18.75">
      <c r="A12" s="88" t="s">
        <v>45</v>
      </c>
      <c r="B12" s="88"/>
      <c r="C12" s="88"/>
      <c r="D12" s="88"/>
      <c r="E12" s="88"/>
    </row>
    <row r="13" spans="1:5" ht="18.75">
      <c r="A13" s="88"/>
      <c r="B13" s="88"/>
      <c r="C13" s="88"/>
      <c r="D13" s="88"/>
      <c r="E13" s="88"/>
    </row>
    <row r="14" spans="1:5" ht="18.75" customHeight="1">
      <c r="A14" s="88" t="s">
        <v>46</v>
      </c>
      <c r="B14" s="88"/>
      <c r="C14" s="88"/>
      <c r="D14" s="88"/>
      <c r="E14" s="88"/>
    </row>
    <row r="15" spans="1:5" ht="18.75" customHeight="1">
      <c r="A15" s="89" t="s">
        <v>18</v>
      </c>
      <c r="B15" s="90"/>
      <c r="C15" s="90"/>
      <c r="D15" s="90"/>
      <c r="E15" s="91"/>
    </row>
    <row r="16" spans="1:5" ht="18.75">
      <c r="A16" s="47" t="s">
        <v>19</v>
      </c>
      <c r="B16" s="6"/>
      <c r="C16" s="9"/>
      <c r="D16" s="9"/>
      <c r="E16" s="24"/>
    </row>
    <row r="17" spans="1:5" ht="18.75">
      <c r="A17" s="47" t="s">
        <v>22</v>
      </c>
      <c r="B17" s="4" t="s">
        <v>21</v>
      </c>
      <c r="C17" s="10">
        <v>60000</v>
      </c>
      <c r="D17" s="27">
        <v>30000</v>
      </c>
      <c r="E17" s="27">
        <f>SUM(C17)-D17</f>
        <v>30000</v>
      </c>
    </row>
    <row r="18" spans="1:5" ht="18.75">
      <c r="A18" s="48"/>
      <c r="B18" s="20"/>
      <c r="C18" s="17"/>
      <c r="D18" s="17"/>
      <c r="E18" s="28"/>
    </row>
    <row r="19" spans="1:14" ht="18.75">
      <c r="A19" s="46" t="s">
        <v>20</v>
      </c>
      <c r="B19" s="19" t="s">
        <v>10</v>
      </c>
      <c r="C19" s="16">
        <v>420000</v>
      </c>
      <c r="D19" s="16">
        <v>168250</v>
      </c>
      <c r="E19" s="23">
        <f aca="true" t="shared" si="1" ref="E19:E26">SUM(C19)-D19</f>
        <v>251750</v>
      </c>
      <c r="G19" s="39"/>
      <c r="H19" s="39"/>
      <c r="I19" s="39"/>
      <c r="J19" s="39"/>
      <c r="K19" s="39"/>
      <c r="L19" s="39"/>
      <c r="M19" s="39"/>
      <c r="N19" s="39"/>
    </row>
    <row r="20" spans="1:5" ht="18.75">
      <c r="A20" s="47"/>
      <c r="B20" s="4" t="s">
        <v>4</v>
      </c>
      <c r="C20" s="9">
        <v>96000</v>
      </c>
      <c r="D20" s="9">
        <v>40000</v>
      </c>
      <c r="E20" s="24">
        <f t="shared" si="1"/>
        <v>56000</v>
      </c>
    </row>
    <row r="21" spans="1:5" ht="18.75">
      <c r="A21" s="47"/>
      <c r="B21" s="4" t="s">
        <v>14</v>
      </c>
      <c r="C21" s="9">
        <v>96000</v>
      </c>
      <c r="D21" s="10">
        <v>40000</v>
      </c>
      <c r="E21" s="27">
        <f t="shared" si="1"/>
        <v>56000</v>
      </c>
    </row>
    <row r="22" spans="1:5" ht="18.75">
      <c r="A22" s="3"/>
      <c r="B22" s="4" t="s">
        <v>5</v>
      </c>
      <c r="C22" s="9">
        <v>96000</v>
      </c>
      <c r="D22" s="10">
        <v>40000</v>
      </c>
      <c r="E22" s="27">
        <f t="shared" si="1"/>
        <v>56000</v>
      </c>
    </row>
    <row r="23" spans="1:5" ht="18.75">
      <c r="A23" s="3"/>
      <c r="B23" s="5" t="s">
        <v>6</v>
      </c>
      <c r="C23" s="9">
        <v>96000</v>
      </c>
      <c r="D23" s="10">
        <v>40000</v>
      </c>
      <c r="E23" s="27">
        <f t="shared" si="1"/>
        <v>56000</v>
      </c>
    </row>
    <row r="24" spans="1:5" ht="18.75">
      <c r="A24" s="3"/>
      <c r="B24" s="4" t="s">
        <v>7</v>
      </c>
      <c r="C24" s="9">
        <v>96000</v>
      </c>
      <c r="D24" s="10">
        <v>37913</v>
      </c>
      <c r="E24" s="27">
        <f t="shared" si="1"/>
        <v>58087</v>
      </c>
    </row>
    <row r="25" spans="1:5" ht="18.75">
      <c r="A25" s="3"/>
      <c r="B25" s="4" t="s">
        <v>8</v>
      </c>
      <c r="C25" s="9">
        <v>96000</v>
      </c>
      <c r="D25" s="10">
        <v>40000</v>
      </c>
      <c r="E25" s="10">
        <f t="shared" si="1"/>
        <v>56000</v>
      </c>
    </row>
    <row r="26" spans="1:5" ht="18.75">
      <c r="A26" s="15"/>
      <c r="B26" s="20" t="s">
        <v>9</v>
      </c>
      <c r="C26" s="17">
        <v>96000</v>
      </c>
      <c r="D26" s="17">
        <v>40000</v>
      </c>
      <c r="E26" s="17">
        <f t="shared" si="1"/>
        <v>56000</v>
      </c>
    </row>
    <row r="27" spans="1:11" ht="18.75">
      <c r="A27" s="54" t="s">
        <v>28</v>
      </c>
      <c r="B27" s="6"/>
      <c r="C27" s="9"/>
      <c r="D27" s="9"/>
      <c r="E27" s="9"/>
      <c r="K27" s="40"/>
    </row>
    <row r="28" spans="1:14" ht="18.75">
      <c r="A28" s="74" t="s">
        <v>29</v>
      </c>
      <c r="B28" s="4" t="s">
        <v>10</v>
      </c>
      <c r="C28" s="10">
        <v>10000</v>
      </c>
      <c r="D28" s="10">
        <v>0</v>
      </c>
      <c r="E28" s="10">
        <f>SUM(C28)-D28</f>
        <v>10000</v>
      </c>
      <c r="I28" s="40"/>
      <c r="L28" s="40"/>
      <c r="N28" s="40"/>
    </row>
    <row r="29" spans="1:14" ht="18.75">
      <c r="A29" s="48" t="s">
        <v>23</v>
      </c>
      <c r="B29" s="49" t="s">
        <v>10</v>
      </c>
      <c r="C29" s="50">
        <v>650000</v>
      </c>
      <c r="D29" s="50">
        <v>390000</v>
      </c>
      <c r="E29" s="29">
        <f>SUM(C29)-D29</f>
        <v>260000</v>
      </c>
      <c r="I29" s="40"/>
      <c r="L29" s="40"/>
      <c r="N29" s="40"/>
    </row>
    <row r="30" spans="1:5" ht="18.75">
      <c r="A30" s="75" t="s">
        <v>0</v>
      </c>
      <c r="B30" s="51"/>
      <c r="C30" s="11">
        <f>SUM(C17:C29)</f>
        <v>1812000</v>
      </c>
      <c r="D30" s="11">
        <f>SUM(D15:D29)</f>
        <v>866163</v>
      </c>
      <c r="E30" s="25">
        <f>SUM(E15:E29)</f>
        <v>945837</v>
      </c>
    </row>
    <row r="31" spans="1:5" ht="18.75">
      <c r="A31" s="93"/>
      <c r="B31" s="93"/>
      <c r="C31" s="93"/>
      <c r="D31" s="93"/>
      <c r="E31" s="93"/>
    </row>
    <row r="32" spans="1:5" ht="18.75">
      <c r="A32" s="84" t="s">
        <v>11</v>
      </c>
      <c r="B32" s="84" t="s">
        <v>2</v>
      </c>
      <c r="C32" s="92" t="s">
        <v>3</v>
      </c>
      <c r="D32" s="92"/>
      <c r="E32" s="92"/>
    </row>
    <row r="33" spans="1:5" ht="18.75">
      <c r="A33" s="84"/>
      <c r="B33" s="84"/>
      <c r="C33" s="59" t="s">
        <v>16</v>
      </c>
      <c r="D33" s="59" t="s">
        <v>15</v>
      </c>
      <c r="E33" s="59" t="s">
        <v>13</v>
      </c>
    </row>
    <row r="34" spans="1:15" s="41" customFormat="1" ht="21" customHeight="1">
      <c r="A34" s="60" t="s">
        <v>24</v>
      </c>
      <c r="B34" s="56" t="s">
        <v>10</v>
      </c>
      <c r="C34" s="61">
        <v>180000</v>
      </c>
      <c r="D34" s="61">
        <v>164000</v>
      </c>
      <c r="E34" s="61">
        <v>16000</v>
      </c>
      <c r="F34" s="21"/>
      <c r="G34" s="21"/>
      <c r="H34" s="21"/>
      <c r="I34" s="21"/>
      <c r="J34" s="21"/>
      <c r="K34" s="21"/>
      <c r="L34" s="21"/>
      <c r="M34" s="21"/>
      <c r="N34" s="21"/>
      <c r="O34" s="43"/>
    </row>
    <row r="35" spans="1:14" ht="37.5">
      <c r="A35" s="62" t="s">
        <v>25</v>
      </c>
      <c r="B35" s="63" t="s">
        <v>26</v>
      </c>
      <c r="C35" s="64">
        <v>90000</v>
      </c>
      <c r="D35" s="64">
        <v>45000</v>
      </c>
      <c r="E35" s="64">
        <v>45000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7" ht="37.5">
      <c r="A36" s="65" t="s">
        <v>27</v>
      </c>
      <c r="B36" s="63" t="s">
        <v>4</v>
      </c>
      <c r="C36" s="61">
        <v>39000</v>
      </c>
      <c r="D36" s="61">
        <v>39000</v>
      </c>
      <c r="E36" s="66" t="s">
        <v>17</v>
      </c>
      <c r="G36" s="42"/>
    </row>
    <row r="37" spans="1:5" ht="18.75">
      <c r="A37" s="58"/>
      <c r="B37" s="63" t="s">
        <v>14</v>
      </c>
      <c r="C37" s="61">
        <v>87000</v>
      </c>
      <c r="D37" s="61">
        <v>87000</v>
      </c>
      <c r="E37" s="66" t="s">
        <v>17</v>
      </c>
    </row>
    <row r="38" spans="1:6" ht="18.75">
      <c r="A38" s="65"/>
      <c r="B38" s="63" t="s">
        <v>5</v>
      </c>
      <c r="C38" s="61">
        <v>48000</v>
      </c>
      <c r="D38" s="66" t="s">
        <v>17</v>
      </c>
      <c r="E38" s="61">
        <v>48000</v>
      </c>
      <c r="F38" s="21"/>
    </row>
    <row r="39" spans="1:5" ht="18.75">
      <c r="A39" s="58"/>
      <c r="B39" s="63" t="s">
        <v>6</v>
      </c>
      <c r="C39" s="61">
        <v>6000</v>
      </c>
      <c r="D39" s="61">
        <v>6000</v>
      </c>
      <c r="E39" s="66" t="s">
        <v>17</v>
      </c>
    </row>
    <row r="40" spans="1:6" ht="18.75">
      <c r="A40" s="65"/>
      <c r="B40" s="63" t="s">
        <v>7</v>
      </c>
      <c r="C40" s="61">
        <v>78000</v>
      </c>
      <c r="D40" s="66">
        <v>78000</v>
      </c>
      <c r="E40" s="66" t="s">
        <v>17</v>
      </c>
      <c r="F40" s="21"/>
    </row>
    <row r="41" spans="1:5" ht="18.75">
      <c r="A41" s="58"/>
      <c r="B41" s="63" t="s">
        <v>8</v>
      </c>
      <c r="C41" s="61">
        <v>57000</v>
      </c>
      <c r="D41" s="66">
        <v>57000</v>
      </c>
      <c r="E41" s="66" t="s">
        <v>17</v>
      </c>
    </row>
    <row r="42" spans="1:5" ht="18.75">
      <c r="A42" s="60"/>
      <c r="B42" s="63" t="s">
        <v>9</v>
      </c>
      <c r="C42" s="61">
        <v>15000</v>
      </c>
      <c r="D42" s="61">
        <v>15000</v>
      </c>
      <c r="E42" s="66" t="s">
        <v>17</v>
      </c>
    </row>
    <row r="43" spans="1:5" ht="37.5">
      <c r="A43" s="60" t="s">
        <v>35</v>
      </c>
      <c r="B43" s="63" t="s">
        <v>10</v>
      </c>
      <c r="C43" s="64">
        <v>130000</v>
      </c>
      <c r="D43" s="64">
        <v>129970</v>
      </c>
      <c r="E43" s="64">
        <v>30</v>
      </c>
    </row>
    <row r="44" spans="1:5" ht="18.75">
      <c r="A44" s="67" t="s">
        <v>30</v>
      </c>
      <c r="B44" s="77" t="s">
        <v>12</v>
      </c>
      <c r="C44" s="78">
        <v>81900</v>
      </c>
      <c r="D44" s="78">
        <v>81900</v>
      </c>
      <c r="E44" s="78" t="s">
        <v>17</v>
      </c>
    </row>
    <row r="45" spans="1:5" ht="18.75">
      <c r="A45" s="68" t="s">
        <v>31</v>
      </c>
      <c r="B45" s="77"/>
      <c r="C45" s="78"/>
      <c r="D45" s="78"/>
      <c r="E45" s="78"/>
    </row>
    <row r="46" spans="1:5" ht="18.75">
      <c r="A46" s="67" t="s">
        <v>33</v>
      </c>
      <c r="B46" s="77" t="s">
        <v>34</v>
      </c>
      <c r="C46" s="78">
        <v>116900</v>
      </c>
      <c r="D46" s="78">
        <v>30000</v>
      </c>
      <c r="E46" s="78">
        <v>86900</v>
      </c>
    </row>
    <row r="47" spans="1:5" ht="18.75">
      <c r="A47" s="68" t="s">
        <v>32</v>
      </c>
      <c r="B47" s="77"/>
      <c r="C47" s="78"/>
      <c r="D47" s="78"/>
      <c r="E47" s="78"/>
    </row>
    <row r="48" spans="1:5" ht="37.5">
      <c r="A48" s="65" t="s">
        <v>36</v>
      </c>
      <c r="B48" s="63" t="s">
        <v>10</v>
      </c>
      <c r="C48" s="69">
        <v>171200</v>
      </c>
      <c r="D48" s="70" t="s">
        <v>17</v>
      </c>
      <c r="E48" s="71">
        <v>171200</v>
      </c>
    </row>
    <row r="49" spans="1:5" ht="18.75">
      <c r="A49" s="76" t="s">
        <v>0</v>
      </c>
      <c r="B49" s="76"/>
      <c r="C49" s="72">
        <f>SUM(C34:C48)</f>
        <v>1100000</v>
      </c>
      <c r="D49" s="72">
        <f>SUM(D34:D48)</f>
        <v>732870</v>
      </c>
      <c r="E49" s="72">
        <f>SUM(E34:E48)</f>
        <v>367130</v>
      </c>
    </row>
    <row r="50" spans="1:5" ht="20.25" customHeight="1">
      <c r="A50" s="73"/>
      <c r="B50" s="56"/>
      <c r="C50" s="57"/>
      <c r="D50" s="57"/>
      <c r="E50" s="57"/>
    </row>
    <row r="51" spans="1:5" ht="18.75">
      <c r="A51" s="58"/>
      <c r="B51" s="56"/>
      <c r="C51" s="57"/>
      <c r="D51" s="57"/>
      <c r="E51" s="57"/>
    </row>
    <row r="52" spans="1:5" ht="22.5">
      <c r="A52" s="44"/>
      <c r="B52" s="31"/>
      <c r="C52" s="1"/>
      <c r="D52" s="1"/>
      <c r="E52" s="1"/>
    </row>
    <row r="53" spans="1:5" ht="22.5">
      <c r="A53" s="45"/>
      <c r="B53" s="31"/>
      <c r="C53" s="1"/>
      <c r="D53" s="1"/>
      <c r="E53" s="1"/>
    </row>
    <row r="54" spans="1:5" ht="18.75">
      <c r="A54" s="36"/>
      <c r="B54" s="31"/>
      <c r="C54" s="1"/>
      <c r="D54" s="1"/>
      <c r="E54" s="1"/>
    </row>
    <row r="55" spans="1:5" ht="18.75">
      <c r="A55" s="32"/>
      <c r="B55" s="31"/>
      <c r="C55" s="1"/>
      <c r="D55" s="1"/>
      <c r="E55" s="1"/>
    </row>
    <row r="56" spans="1:5" ht="18.75">
      <c r="A56" s="32"/>
      <c r="B56" s="31"/>
      <c r="C56" s="1"/>
      <c r="D56" s="1"/>
      <c r="E56" s="1"/>
    </row>
    <row r="57" spans="1:5" ht="18.75">
      <c r="A57" s="35"/>
      <c r="B57" s="31"/>
      <c r="C57" s="1"/>
      <c r="D57" s="1"/>
      <c r="E57" s="1"/>
    </row>
    <row r="58" spans="1:5" ht="18.75">
      <c r="A58" s="33"/>
      <c r="B58" s="31"/>
      <c r="C58" s="1"/>
      <c r="D58" s="1"/>
      <c r="E58" s="1"/>
    </row>
    <row r="59" spans="1:5" ht="18.75">
      <c r="A59" s="33"/>
      <c r="B59" s="31"/>
      <c r="C59" s="1"/>
      <c r="D59" s="1"/>
      <c r="E59" s="1"/>
    </row>
    <row r="60" spans="1:5" ht="18.75">
      <c r="A60" s="35"/>
      <c r="B60" s="31"/>
      <c r="C60" s="1"/>
      <c r="D60" s="1"/>
      <c r="E60" s="1"/>
    </row>
    <row r="61" spans="1:5" ht="18.75">
      <c r="A61" s="30"/>
      <c r="B61" s="31"/>
      <c r="C61" s="1"/>
      <c r="D61" s="1"/>
      <c r="E61" s="1"/>
    </row>
    <row r="62" spans="1:5" ht="18.75">
      <c r="A62" s="32"/>
      <c r="B62" s="31"/>
      <c r="C62" s="1"/>
      <c r="D62" s="1"/>
      <c r="E62" s="1"/>
    </row>
    <row r="63" spans="1:5" ht="18.75">
      <c r="A63" s="32"/>
      <c r="B63" s="31"/>
      <c r="C63" s="1"/>
      <c r="D63" s="1"/>
      <c r="E63" s="1"/>
    </row>
    <row r="64" spans="1:5" ht="18.75">
      <c r="A64" s="35"/>
      <c r="B64" s="31"/>
      <c r="C64" s="1"/>
      <c r="D64" s="1"/>
      <c r="E64" s="1"/>
    </row>
    <row r="65" spans="1:5" ht="18.75">
      <c r="A65" s="32"/>
      <c r="B65" s="31"/>
      <c r="C65" s="1"/>
      <c r="D65" s="1"/>
      <c r="E65" s="1"/>
    </row>
    <row r="66" spans="1:5" ht="18.75">
      <c r="A66" s="32"/>
      <c r="B66" s="31"/>
      <c r="C66" s="1"/>
      <c r="D66" s="1"/>
      <c r="E66" s="1"/>
    </row>
    <row r="67" spans="1:5" ht="18.75">
      <c r="A67" s="35"/>
      <c r="B67" s="31"/>
      <c r="C67" s="1"/>
      <c r="D67" s="1"/>
      <c r="E67" s="1"/>
    </row>
    <row r="68" spans="1:5" ht="18.75">
      <c r="A68" s="33"/>
      <c r="B68" s="31"/>
      <c r="C68" s="1"/>
      <c r="D68" s="1"/>
      <c r="E68" s="1"/>
    </row>
    <row r="69" spans="1:5" ht="18.75">
      <c r="A69" s="35"/>
      <c r="B69" s="31"/>
      <c r="C69" s="1"/>
      <c r="D69" s="1"/>
      <c r="E69" s="1"/>
    </row>
    <row r="70" spans="1:5" ht="18.75">
      <c r="A70" s="37"/>
      <c r="B70" s="31"/>
      <c r="C70" s="1"/>
      <c r="D70" s="1"/>
      <c r="E70" s="1"/>
    </row>
    <row r="71" spans="1:5" ht="18.75">
      <c r="A71" s="32"/>
      <c r="B71" s="31"/>
      <c r="C71" s="1"/>
      <c r="D71" s="1"/>
      <c r="E71" s="1"/>
    </row>
    <row r="72" spans="1:5" ht="18.75">
      <c r="A72" s="32"/>
      <c r="B72" s="31"/>
      <c r="C72" s="1"/>
      <c r="D72" s="1"/>
      <c r="E72" s="1"/>
    </row>
    <row r="73" spans="1:5" ht="18.75">
      <c r="A73" s="35"/>
      <c r="B73" s="31"/>
      <c r="C73" s="1"/>
      <c r="D73" s="1"/>
      <c r="E73" s="1"/>
    </row>
    <row r="74" spans="1:5" ht="18.75">
      <c r="A74" s="32"/>
      <c r="B74" s="31"/>
      <c r="C74" s="1"/>
      <c r="D74" s="1"/>
      <c r="E74" s="1"/>
    </row>
    <row r="75" spans="1:5" ht="18.75">
      <c r="A75" s="34"/>
      <c r="B75" s="31"/>
      <c r="C75" s="1"/>
      <c r="D75" s="1"/>
      <c r="E75" s="1"/>
    </row>
    <row r="76" spans="1:5" ht="18.75">
      <c r="A76" s="34"/>
      <c r="B76" s="31"/>
      <c r="C76" s="1"/>
      <c r="D76" s="1"/>
      <c r="E76" s="1"/>
    </row>
    <row r="77" spans="1:5" ht="18.75">
      <c r="A77" s="32"/>
      <c r="B77" s="31"/>
      <c r="C77" s="1"/>
      <c r="D77" s="1"/>
      <c r="E77" s="1"/>
    </row>
    <row r="78" spans="1:5" ht="18.75">
      <c r="A78" s="35"/>
      <c r="B78" s="31"/>
      <c r="C78" s="1"/>
      <c r="D78" s="1"/>
      <c r="E78" s="1"/>
    </row>
    <row r="79" spans="1:5" ht="18.75">
      <c r="A79" s="33"/>
      <c r="B79" s="31"/>
      <c r="C79" s="1"/>
      <c r="D79" s="1"/>
      <c r="E79" s="1"/>
    </row>
    <row r="80" spans="1:5" ht="18.75">
      <c r="A80" s="33"/>
      <c r="B80" s="31"/>
      <c r="C80" s="1"/>
      <c r="D80" s="1"/>
      <c r="E80" s="1"/>
    </row>
    <row r="81" spans="1:5" ht="18.75">
      <c r="A81" s="32"/>
      <c r="B81" s="31"/>
      <c r="C81" s="1"/>
      <c r="D81" s="1"/>
      <c r="E81" s="1"/>
    </row>
    <row r="82" spans="1:5" ht="18.75">
      <c r="A82" s="35"/>
      <c r="B82" s="31"/>
      <c r="C82" s="1"/>
      <c r="D82" s="1"/>
      <c r="E82" s="1"/>
    </row>
    <row r="83" spans="1:5" ht="18.75">
      <c r="A83" s="33"/>
      <c r="B83" s="31"/>
      <c r="C83" s="1"/>
      <c r="D83" s="1"/>
      <c r="E83" s="1"/>
    </row>
    <row r="84" spans="1:5" ht="18.75">
      <c r="A84" s="37"/>
      <c r="B84" s="31"/>
      <c r="C84" s="1"/>
      <c r="D84" s="1"/>
      <c r="E84" s="1"/>
    </row>
    <row r="85" spans="1:5" ht="18.75">
      <c r="A85" s="38"/>
      <c r="B85" s="31"/>
      <c r="C85" s="1"/>
      <c r="D85" s="1"/>
      <c r="E85" s="1"/>
    </row>
    <row r="86" spans="2:5" ht="18.75">
      <c r="B86" s="31"/>
      <c r="C86" s="1"/>
      <c r="D86" s="1"/>
      <c r="E86" s="1"/>
    </row>
    <row r="87" spans="2:5" ht="18.75">
      <c r="B87" s="31"/>
      <c r="C87" s="1"/>
      <c r="D87" s="1"/>
      <c r="E87" s="1"/>
    </row>
    <row r="88" spans="2:5" ht="18.75">
      <c r="B88" s="31"/>
      <c r="C88" s="1"/>
      <c r="D88" s="1"/>
      <c r="E88" s="1"/>
    </row>
    <row r="89" spans="2:5" ht="18.75">
      <c r="B89" s="31"/>
      <c r="C89" s="1"/>
      <c r="D89" s="1"/>
      <c r="E89" s="1"/>
    </row>
  </sheetData>
  <sheetProtection/>
  <mergeCells count="23">
    <mergeCell ref="B32:B33"/>
    <mergeCell ref="C32:E32"/>
    <mergeCell ref="A31:E31"/>
    <mergeCell ref="A1:E1"/>
    <mergeCell ref="A3:A4"/>
    <mergeCell ref="B3:B4"/>
    <mergeCell ref="C3:E3"/>
    <mergeCell ref="A2:E2"/>
    <mergeCell ref="A32:A33"/>
    <mergeCell ref="A5:E5"/>
    <mergeCell ref="A12:E13"/>
    <mergeCell ref="A14:E14"/>
    <mergeCell ref="A15:E15"/>
    <mergeCell ref="A49:B49"/>
    <mergeCell ref="B44:B45"/>
    <mergeCell ref="C44:C45"/>
    <mergeCell ref="D44:D45"/>
    <mergeCell ref="E44:E45"/>
    <mergeCell ref="A11:B11"/>
    <mergeCell ref="B46:B47"/>
    <mergeCell ref="C46:C47"/>
    <mergeCell ref="D46:D47"/>
    <mergeCell ref="E46:E47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8" width="12.7109375" style="52" customWidth="1"/>
    <col min="9" max="16384" width="9.140625" style="52" customWidth="1"/>
  </cols>
  <sheetData>
    <row r="1" spans="1:8" ht="21">
      <c r="A1" s="53" t="s">
        <v>4</v>
      </c>
      <c r="B1" s="53" t="s">
        <v>7</v>
      </c>
      <c r="C1" s="53" t="s">
        <v>6</v>
      </c>
      <c r="D1" s="53" t="s">
        <v>14</v>
      </c>
      <c r="E1" s="53" t="s">
        <v>5</v>
      </c>
      <c r="F1" s="53" t="s">
        <v>8</v>
      </c>
      <c r="G1" s="53" t="s">
        <v>9</v>
      </c>
      <c r="H1" s="53" t="s">
        <v>10</v>
      </c>
    </row>
    <row r="2" spans="1:8" ht="21">
      <c r="A2" s="52">
        <v>6133</v>
      </c>
      <c r="B2" s="52">
        <v>8000</v>
      </c>
      <c r="C2" s="52">
        <v>8000</v>
      </c>
      <c r="D2" s="52">
        <v>8000</v>
      </c>
      <c r="E2" s="52">
        <v>8000</v>
      </c>
      <c r="F2" s="52">
        <v>8000</v>
      </c>
      <c r="G2" s="52">
        <v>8000</v>
      </c>
      <c r="H2" s="52">
        <v>55300</v>
      </c>
    </row>
    <row r="3" spans="1:8" ht="21">
      <c r="A3" s="52">
        <v>8000</v>
      </c>
      <c r="B3" s="52">
        <v>8000</v>
      </c>
      <c r="C3" s="52">
        <v>8000</v>
      </c>
      <c r="D3" s="52">
        <v>8000</v>
      </c>
      <c r="E3" s="52">
        <v>8000</v>
      </c>
      <c r="F3" s="52">
        <v>8000</v>
      </c>
      <c r="G3" s="52">
        <v>8000</v>
      </c>
      <c r="H3" s="52">
        <v>27650</v>
      </c>
    </row>
    <row r="4" spans="1:8" ht="21">
      <c r="A4" s="52">
        <v>8000</v>
      </c>
      <c r="B4" s="52">
        <v>8000</v>
      </c>
      <c r="C4" s="52">
        <v>8000</v>
      </c>
      <c r="D4" s="52">
        <v>8000</v>
      </c>
      <c r="E4" s="52">
        <v>3870</v>
      </c>
      <c r="F4" s="52">
        <v>8000</v>
      </c>
      <c r="G4" s="52">
        <v>8000</v>
      </c>
      <c r="H4" s="52">
        <v>20415</v>
      </c>
    </row>
    <row r="5" spans="1:8" ht="21">
      <c r="A5" s="52">
        <v>8000</v>
      </c>
      <c r="B5" s="52">
        <v>8000</v>
      </c>
      <c r="C5" s="52">
        <v>3478</v>
      </c>
      <c r="D5" s="52">
        <v>8000</v>
      </c>
      <c r="E5" s="52">
        <v>8000</v>
      </c>
      <c r="F5" s="52">
        <v>8000</v>
      </c>
      <c r="G5" s="52">
        <v>8000</v>
      </c>
      <c r="H5" s="52">
        <v>11780</v>
      </c>
    </row>
    <row r="6" spans="1:8" ht="21">
      <c r="A6" s="52">
        <v>6567</v>
      </c>
      <c r="B6" s="52">
        <v>8000</v>
      </c>
      <c r="C6" s="52">
        <v>8000</v>
      </c>
      <c r="D6" s="52">
        <v>8000</v>
      </c>
      <c r="E6" s="52">
        <v>8000</v>
      </c>
      <c r="F6" s="52">
        <v>17200</v>
      </c>
      <c r="G6" s="52">
        <v>8000</v>
      </c>
      <c r="H6" s="52">
        <v>27650</v>
      </c>
    </row>
    <row r="7" spans="1:8" ht="21">
      <c r="A7" s="52">
        <v>3300</v>
      </c>
      <c r="B7" s="52">
        <v>9150</v>
      </c>
      <c r="C7" s="52">
        <v>8000</v>
      </c>
      <c r="D7" s="52">
        <v>42000</v>
      </c>
      <c r="E7" s="52">
        <v>8000</v>
      </c>
      <c r="F7" s="52">
        <v>21000</v>
      </c>
      <c r="G7" s="52">
        <v>21000</v>
      </c>
      <c r="H7" s="52">
        <v>27650</v>
      </c>
    </row>
    <row r="8" spans="1:8" ht="21">
      <c r="A8" s="52">
        <v>8000</v>
      </c>
      <c r="B8" s="52">
        <v>32850</v>
      </c>
      <c r="C8" s="52">
        <v>8000</v>
      </c>
      <c r="D8" s="52">
        <v>8000</v>
      </c>
      <c r="E8" s="52">
        <v>8000</v>
      </c>
      <c r="F8" s="52">
        <v>3800</v>
      </c>
      <c r="G8" s="52">
        <v>21000</v>
      </c>
      <c r="H8" s="52">
        <v>27650</v>
      </c>
    </row>
    <row r="9" spans="1:8" ht="21">
      <c r="A9" s="52">
        <v>4800</v>
      </c>
      <c r="B9" s="52">
        <v>8000</v>
      </c>
      <c r="C9" s="52">
        <v>42000</v>
      </c>
      <c r="D9" s="52">
        <v>8000</v>
      </c>
      <c r="E9" s="52">
        <v>8000</v>
      </c>
      <c r="F9" s="52">
        <v>8000</v>
      </c>
      <c r="G9" s="52">
        <v>8000</v>
      </c>
      <c r="H9" s="52">
        <v>26005</v>
      </c>
    </row>
    <row r="10" spans="1:8" ht="21">
      <c r="A10" s="52">
        <v>9866</v>
      </c>
      <c r="B10" s="52">
        <v>8000</v>
      </c>
      <c r="C10" s="52">
        <v>8000</v>
      </c>
      <c r="D10" s="52">
        <v>8000</v>
      </c>
      <c r="E10" s="52">
        <v>42000</v>
      </c>
      <c r="F10" s="52">
        <v>8000</v>
      </c>
      <c r="G10" s="52">
        <v>8000</v>
      </c>
      <c r="H10" s="52">
        <v>27650</v>
      </c>
    </row>
    <row r="11" spans="1:8" ht="21">
      <c r="A11" s="52">
        <v>1616</v>
      </c>
      <c r="B11" s="52">
        <v>8000</v>
      </c>
      <c r="C11" s="52">
        <v>8000</v>
      </c>
      <c r="D11" s="52">
        <v>42000</v>
      </c>
      <c r="E11" s="52">
        <v>8000</v>
      </c>
      <c r="F11" s="52">
        <v>8000</v>
      </c>
      <c r="G11" s="52">
        <v>8000</v>
      </c>
      <c r="H11" s="52">
        <v>27650</v>
      </c>
    </row>
    <row r="12" spans="1:8" ht="21">
      <c r="A12" s="52">
        <v>1800</v>
      </c>
      <c r="B12" s="52">
        <v>8000</v>
      </c>
      <c r="C12" s="52">
        <v>42000</v>
      </c>
      <c r="D12" s="52">
        <v>8000</v>
      </c>
      <c r="E12" s="52">
        <v>42000</v>
      </c>
      <c r="F12" s="52">
        <v>8000</v>
      </c>
      <c r="G12" s="52">
        <v>8000</v>
      </c>
      <c r="H12" s="52">
        <v>3690</v>
      </c>
    </row>
    <row r="13" spans="1:8" ht="21">
      <c r="A13" s="52">
        <v>42000</v>
      </c>
      <c r="B13" s="52">
        <v>8000</v>
      </c>
      <c r="C13" s="52">
        <v>8000</v>
      </c>
      <c r="D13" s="52">
        <v>8000</v>
      </c>
      <c r="E13" s="52">
        <v>8000</v>
      </c>
      <c r="F13" s="52">
        <v>32000</v>
      </c>
      <c r="G13" s="52">
        <v>15600</v>
      </c>
      <c r="H13" s="52">
        <v>27650</v>
      </c>
    </row>
    <row r="14" spans="1:8" ht="21">
      <c r="A14" s="52">
        <v>8000</v>
      </c>
      <c r="B14" s="52">
        <v>29100</v>
      </c>
      <c r="D14" s="52">
        <v>8000</v>
      </c>
      <c r="F14" s="52">
        <v>8000</v>
      </c>
      <c r="G14" s="52">
        <v>8000</v>
      </c>
      <c r="H14" s="52">
        <v>26310</v>
      </c>
    </row>
    <row r="15" spans="1:8" ht="21">
      <c r="A15" s="52">
        <v>7718</v>
      </c>
      <c r="B15" s="52">
        <v>12900</v>
      </c>
      <c r="F15" s="52">
        <v>8000</v>
      </c>
      <c r="H15" s="52">
        <v>27650</v>
      </c>
    </row>
    <row r="16" spans="1:8" ht="21">
      <c r="A16" s="52">
        <v>14700</v>
      </c>
      <c r="B16" s="52">
        <v>8000</v>
      </c>
      <c r="F16" s="52">
        <v>10000</v>
      </c>
      <c r="H16" s="52">
        <v>27650</v>
      </c>
    </row>
    <row r="17" spans="1:6" ht="21">
      <c r="A17" s="52">
        <v>25500</v>
      </c>
      <c r="F17" s="52">
        <v>8000</v>
      </c>
    </row>
    <row r="18" ht="21">
      <c r="A18" s="52">
        <v>8000</v>
      </c>
    </row>
    <row r="22" spans="1:8" ht="21">
      <c r="A22" s="52">
        <f aca="true" t="shared" si="0" ref="A22:H22">SUM(A2:A21)</f>
        <v>172000</v>
      </c>
      <c r="B22" s="52">
        <f t="shared" si="0"/>
        <v>172000</v>
      </c>
      <c r="C22" s="52">
        <f>SUM(C2:C21)</f>
        <v>159478</v>
      </c>
      <c r="D22" s="52">
        <f t="shared" si="0"/>
        <v>172000</v>
      </c>
      <c r="E22" s="52">
        <f t="shared" si="0"/>
        <v>159870</v>
      </c>
      <c r="F22" s="52">
        <f t="shared" si="0"/>
        <v>172000</v>
      </c>
      <c r="G22" s="52">
        <f t="shared" si="0"/>
        <v>137600</v>
      </c>
      <c r="H22" s="52">
        <f t="shared" si="0"/>
        <v>392350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Windows User</cp:lastModifiedBy>
  <cp:lastPrinted>2019-03-21T04:03:29Z</cp:lastPrinted>
  <dcterms:created xsi:type="dcterms:W3CDTF">2012-12-13T03:55:18Z</dcterms:created>
  <dcterms:modified xsi:type="dcterms:W3CDTF">2019-03-21T04:12:36Z</dcterms:modified>
  <cp:category/>
  <cp:version/>
  <cp:contentType/>
  <cp:contentStatus/>
</cp:coreProperties>
</file>