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980" windowHeight="1395" firstSheet="1" activeTab="1"/>
  </bookViews>
  <sheets>
    <sheet name="Sheet3" sheetId="1" r:id="rId1"/>
    <sheet name="Sheet8" sheetId="2" r:id="rId2"/>
    <sheet name="Sheet1" sheetId="3" r:id="rId3"/>
  </sheets>
  <definedNames>
    <definedName name="_xlnm.Print_Titles" localSheetId="1">'Sheet8'!$3:$4</definedName>
  </definedNames>
  <calcPr fullCalcOnLoad="1"/>
</workbook>
</file>

<file path=xl/sharedStrings.xml><?xml version="1.0" encoding="utf-8"?>
<sst xmlns="http://schemas.openxmlformats.org/spreadsheetml/2006/main" count="180" uniqueCount="83">
  <si>
    <t>ค่าตอบแทน</t>
  </si>
  <si>
    <t>ค่าใช้สอย</t>
  </si>
  <si>
    <t>ค่าวัสดุ</t>
  </si>
  <si>
    <t>รวม</t>
  </si>
  <si>
    <t>ที่</t>
  </si>
  <si>
    <t>รายการ</t>
  </si>
  <si>
    <t>หมายเหตุ</t>
  </si>
  <si>
    <t>ทุกรายการ</t>
  </si>
  <si>
    <t>ถัวเฉลี่ยจ่าย</t>
  </si>
  <si>
    <t>ภายในวงเงิน</t>
  </si>
  <si>
    <t>เท่าเดิม</t>
  </si>
  <si>
    <t xml:space="preserve">ค่าตอบแทนวิทยากร ในการอบรม จำนวน 50 ชั่วโมง </t>
  </si>
  <si>
    <t>ค่าชุดกีฬา จำนวน 50 คน ๆละ 2 ชุด ๆละ 150 บาท เป็นเงิน</t>
  </si>
  <si>
    <t>ค่าอาหารว่างผู้เข้าค่ายและวิทยากร จำนวน 60 คนๆละ 25 บาท/มื้อ</t>
  </si>
  <si>
    <t>เป็นเงิน</t>
  </si>
  <si>
    <t>สถานพินิจฯ</t>
  </si>
  <si>
    <t>เรือนจำ</t>
  </si>
  <si>
    <t>โครงการป้องกันและแก้ไขปัญหายาเสพติด ประจำปี 2557</t>
  </si>
  <si>
    <t xml:space="preserve">จำนวน 20 มื้อ  เป็นเงิน </t>
  </si>
  <si>
    <t xml:space="preserve">ค่าจัดสถานที่ในการฝึกอบรม รุ่นละ 10,000  บาท </t>
  </si>
  <si>
    <t>ค่าอาหารผู้เข้าค่ายและวิทยากร จำนวน 60 คนๆละ 65 บาท/มื้อ</t>
  </si>
  <si>
    <t>กิจกรรมที่ 1  ค่ายปรับเปลี่ยนพฤติกรรม</t>
  </si>
  <si>
    <t>จัดซื้อชุดตรวจสารเสพติด จำนวน  9,290  ชุดๆละ 15.50 บาท</t>
  </si>
  <si>
    <t xml:space="preserve">กิจกรรมที่ 2  จัดซื้อชุดตรวจสารเสพติด </t>
  </si>
  <si>
    <t>หน่วยงาน : ศูนย์อำนวยการพลังแผ่นดินเอาชนะยาเสพติดจังหวัดอ่างทอง</t>
  </si>
  <si>
    <t xml:space="preserve">ชั่วโมงละ 600   บาท เป็นเงิน </t>
  </si>
  <si>
    <t>รายละเอียดค่าใช้จ่ายโครงการป้องกันและแก้ไขปัญหายาเสพติดจังหวัดอ่างทอง ปี 2557</t>
  </si>
  <si>
    <t xml:space="preserve">ค่าวัสดุ อุปกรณ์ เครื่องเขียนแบบพิมพ์ </t>
  </si>
  <si>
    <t>คุมประพฤติ</t>
  </si>
  <si>
    <t>แรงงาน</t>
  </si>
  <si>
    <t>หน่วยงาน/ผู้รับผิดชอบ</t>
  </si>
  <si>
    <t>งบประมาณ(บาท)</t>
  </si>
  <si>
    <t>เมือง</t>
  </si>
  <si>
    <t>โพธิ์ทอง</t>
  </si>
  <si>
    <t>ป่าโมก</t>
  </si>
  <si>
    <t>ไชโย</t>
  </si>
  <si>
    <t>แสวงหา</t>
  </si>
  <si>
    <t>สามโก้</t>
  </si>
  <si>
    <t>ศอ.ปส.จ.อท.</t>
  </si>
  <si>
    <t>สรุปผลการเบิกจ่ายงบประมาณตามแผนปฏิบัติการป้องกันและแก้ไขปัญหายาเสพติดจังหวัดอ่างทอง ประจำปี 2560</t>
  </si>
  <si>
    <t>โครงการ/กิจกรรม</t>
  </si>
  <si>
    <t>1. การประกวดและการแข่งขัน TO BE NUMBER ONE</t>
  </si>
  <si>
    <t>สสจ.</t>
  </si>
  <si>
    <t>คงเหลือ</t>
  </si>
  <si>
    <t>2. กิจกรรมขับเคลื่อนชมรม TO BE NUMBER ONE ในระดับอำเภอ</t>
  </si>
  <si>
    <t>สาธารณสุข</t>
  </si>
  <si>
    <t>3. กิจกรรมขับเคลื่อนชมรม TO BE NUMBER ONE ในสถานประกอบการ</t>
  </si>
  <si>
    <t>4. กิจกรรมขับเคลื่อนชมรม TO BE NUMBER ONE ในสถานพินิจและคุ้มครองเด็กและเยาวชน</t>
  </si>
  <si>
    <t>วิเศษฯ</t>
  </si>
  <si>
    <t>5. กิจกรรมขับเคลื่อนชมรม TO BE NUMBER ONE ในเรือนจำ</t>
  </si>
  <si>
    <t>6. กิจกรรมขับเคลื่อนชมรม TO BE NUMBER ONE ในสำนักงานคุมประพฤติจังหวัดอ่างทอง</t>
  </si>
  <si>
    <t>7. กิจกรรมขับเคลื่อนชมรม TO BE NUMBER ONE ในวิทยาลัยนาฎศิลปอ่างทอง</t>
  </si>
  <si>
    <t>นาฎศิลป</t>
  </si>
  <si>
    <t>8. การรณรงค์ประชาสัมพันธ์</t>
  </si>
  <si>
    <t>9. การค้นหาผู้เสพ/ผู้ติด เพื่อนำเข้ารับการบำบัด</t>
  </si>
  <si>
    <t>10. ค่ายปรับเปลี่ยนพฤติกรรม (ศูนย์ขวัญแผ่นดิน)</t>
  </si>
  <si>
    <t>11. อบรมพัฒนาศักยภาพเจ้าหน้าที่สาธารณสุข เรื่อง การบำบัดฟื้นฟูยาเสพติด การติดตามและการบันทึกข้อมูล</t>
  </si>
  <si>
    <t>12. การเสริมสร้างความเข้มแข็งหมู่บ้าน/ชุมชนที่มีการแพร่ระบาดรุนแรง (แผนประชารัฐ)</t>
  </si>
  <si>
    <t xml:space="preserve">เบิกจ่าย       </t>
  </si>
  <si>
    <t>งบประมาณ</t>
  </si>
  <si>
    <t xml:space="preserve"> -</t>
  </si>
  <si>
    <t>แผนงาน:บูรณาการป้องกัน ปราบปราม และบำบัดรักษาผู้ติดยาเสพติด</t>
  </si>
  <si>
    <t xml:space="preserve"> - ด้านการปราบปรามยาเสพติด</t>
  </si>
  <si>
    <t xml:space="preserve"> - ด้านการป้องกันและแก้ไขปัญหายาเสพติด</t>
  </si>
  <si>
    <t>ตำรวจภูธร</t>
  </si>
  <si>
    <t xml:space="preserve">     ชุดปฏิบัติการด้านปราบปรามระดับจังหวัด</t>
  </si>
  <si>
    <t xml:space="preserve">     ชุดปฏิบัติการด้านปราบปราบระดับอำเภอ</t>
  </si>
  <si>
    <t xml:space="preserve">     งบประมาณจัดทำค่ายศูนย์ขวัญแผ่นดิน</t>
  </si>
  <si>
    <t>งบที่ได้รับการสนับสนุนจากองค์การบริหารส่วนจังหวัด และเทศบาลเมืองอ่างทอง</t>
  </si>
  <si>
    <t>1. โครงการพลังแห่งความภักดีทำความดีถวายในหลวงต้านยาเสพติด</t>
  </si>
  <si>
    <t>2. โครงการสำรวจความคิดเห็นของประชาชนเกี่ยวกับสถานการณ์การแพร่ระบาดของยาเสพติด</t>
  </si>
  <si>
    <t>สถิติจังหวัด</t>
  </si>
  <si>
    <t>3. โครงการประชารัฐร่วมใจสร้างหมู่บ้านชุมชนมั่นคง ปลอดภัยยาเสพติดอย่างยั่งยืน</t>
  </si>
  <si>
    <t xml:space="preserve"> - ด้านการบำบัดรักษาผู้ติดยาเสพติด</t>
  </si>
  <si>
    <t xml:space="preserve">     งบประมาณนำส่งตัวผู้เสพ</t>
  </si>
  <si>
    <t>5. โครงการพัฒนาเครือข่ายการป้องกันและแก้ไขปัญหายาเสพติด</t>
  </si>
  <si>
    <t>TO BE NUMBER ONE ประจำปี 2560</t>
  </si>
  <si>
    <t>ชุมชนตำบลจำปาหล่อ</t>
  </si>
  <si>
    <t xml:space="preserve">6. โครงการพัฒนาสมาชิกชมรม TO BE NUMBER ONE </t>
  </si>
  <si>
    <t>อ.เมืองอ่างทอง</t>
  </si>
  <si>
    <t>4. โครงการจัดกิจกรรมรณรงค์ประชาสัมพันธ์เนื่องในวันต่อต้าน          ยาเสพติด</t>
  </si>
  <si>
    <t>7. สรุปรายงานสถานการณ์ผลการดำเนินการการป้องกันและแก้ไขปัญหายาเสพติดจังหวัดอ่างทอง</t>
  </si>
  <si>
    <t>ข้อมูล ณ วันที่ 25  สิงหาคม 2560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</si>
</sst>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&quot;฿&quot;#,##0.00"/>
    <numFmt numFmtId="197" formatCode="[$-1070000]d/m/yy;@"/>
    <numFmt numFmtId="198" formatCode="0_ ;[Red]\-0\ "/>
    <numFmt numFmtId="199" formatCode="0;[Red]0"/>
    <numFmt numFmtId="200" formatCode="0.00;[Red]0.00"/>
    <numFmt numFmtId="201" formatCode="0.0;[Red]0.0"/>
  </numFmts>
  <fonts count="50"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4"/>
      <color indexed="8"/>
      <name val="TH SarabunPSK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7"/>
      <name val="TH SarabunIT๙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88" fontId="2" fillId="0" borderId="10" xfId="39" applyNumberFormat="1" applyFont="1" applyBorder="1" applyAlignment="1">
      <alignment horizontal="center"/>
    </xf>
    <xf numFmtId="188" fontId="2" fillId="0" borderId="10" xfId="39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8" fontId="1" fillId="0" borderId="0" xfId="39" applyNumberFormat="1" applyFont="1" applyBorder="1" applyAlignment="1">
      <alignment/>
    </xf>
    <xf numFmtId="188" fontId="1" fillId="0" borderId="0" xfId="39" applyNumberFormat="1" applyFont="1" applyBorder="1" applyAlignment="1">
      <alignment vertical="center"/>
    </xf>
    <xf numFmtId="188" fontId="1" fillId="0" borderId="0" xfId="39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88" fontId="1" fillId="0" borderId="11" xfId="39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88" fontId="2" fillId="0" borderId="10" xfId="39" applyNumberFormat="1" applyFont="1" applyBorder="1" applyAlignment="1">
      <alignment/>
    </xf>
    <xf numFmtId="188" fontId="2" fillId="0" borderId="10" xfId="39" applyNumberFormat="1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88" fontId="1" fillId="0" borderId="15" xfId="39" applyNumberFormat="1" applyFont="1" applyBorder="1" applyAlignment="1">
      <alignment horizontal="left" vertical="center"/>
    </xf>
    <xf numFmtId="188" fontId="1" fillId="0" borderId="11" xfId="39" applyNumberFormat="1" applyFont="1" applyBorder="1" applyAlignment="1">
      <alignment horizontal="left" vertical="center"/>
    </xf>
    <xf numFmtId="188" fontId="1" fillId="0" borderId="14" xfId="39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3" fillId="0" borderId="14" xfId="47" applyFont="1" applyFill="1" applyBorder="1" applyAlignment="1">
      <alignment vertical="center" wrapText="1"/>
      <protection/>
    </xf>
    <xf numFmtId="0" fontId="6" fillId="0" borderId="11" xfId="35" applyFont="1" applyFill="1" applyBorder="1" applyAlignment="1">
      <alignment horizontal="center" vertical="center" wrapText="1"/>
      <protection/>
    </xf>
    <xf numFmtId="0" fontId="3" fillId="0" borderId="11" xfId="47" applyFont="1" applyFill="1" applyBorder="1" applyAlignment="1">
      <alignment horizontal="left" vertical="center" wrapText="1"/>
      <protection/>
    </xf>
    <xf numFmtId="0" fontId="3" fillId="0" borderId="11" xfId="47" applyFont="1" applyFill="1" applyBorder="1" applyAlignment="1">
      <alignment vertical="center" wrapText="1"/>
      <protection/>
    </xf>
    <xf numFmtId="0" fontId="6" fillId="0" borderId="11" xfId="35" applyFont="1" applyFill="1" applyBorder="1" applyAlignment="1">
      <alignment horizontal="center" wrapText="1"/>
      <protection/>
    </xf>
    <xf numFmtId="0" fontId="3" fillId="0" borderId="11" xfId="47" applyFont="1" applyFill="1" applyBorder="1" applyAlignment="1">
      <alignment horizontal="justify" vertical="center" wrapText="1"/>
      <protection/>
    </xf>
    <xf numFmtId="0" fontId="3" fillId="0" borderId="11" xfId="47" applyFont="1" applyFill="1" applyBorder="1" applyAlignment="1">
      <alignment horizontal="left" vertical="top" wrapText="1"/>
      <protection/>
    </xf>
    <xf numFmtId="0" fontId="6" fillId="0" borderId="11" xfId="35" applyFont="1" applyFill="1" applyBorder="1" applyAlignment="1">
      <alignment horizontal="center" vertical="top" wrapText="1"/>
      <protection/>
    </xf>
    <xf numFmtId="0" fontId="5" fillId="0" borderId="0" xfId="0" applyFont="1" applyAlignment="1">
      <alignment vertical="top"/>
    </xf>
    <xf numFmtId="0" fontId="6" fillId="33" borderId="10" xfId="35" applyFont="1" applyFill="1" applyBorder="1" applyAlignment="1">
      <alignment horizontal="center" wrapText="1"/>
      <protection/>
    </xf>
    <xf numFmtId="0" fontId="6" fillId="0" borderId="14" xfId="35" applyFont="1" applyFill="1" applyBorder="1" applyAlignment="1">
      <alignment horizontal="center" wrapText="1"/>
      <protection/>
    </xf>
    <xf numFmtId="0" fontId="6" fillId="33" borderId="10" xfId="35" applyFont="1" applyFill="1" applyBorder="1" applyAlignment="1">
      <alignment horizontal="center" vertical="center" wrapText="1"/>
      <protection/>
    </xf>
    <xf numFmtId="0" fontId="3" fillId="33" borderId="10" xfId="47" applyFont="1" applyFill="1" applyBorder="1" applyAlignment="1">
      <alignment horizontal="left" vertical="center" wrapText="1"/>
      <protection/>
    </xf>
    <xf numFmtId="0" fontId="6" fillId="0" borderId="10" xfId="35" applyFont="1" applyFill="1" applyBorder="1" applyAlignment="1">
      <alignment horizontal="center" wrapText="1"/>
      <protection/>
    </xf>
    <xf numFmtId="0" fontId="5" fillId="0" borderId="0" xfId="0" applyFont="1" applyAlignment="1">
      <alignment wrapText="1"/>
    </xf>
    <xf numFmtId="43" fontId="3" fillId="33" borderId="10" xfId="39" applyFont="1" applyFill="1" applyBorder="1" applyAlignment="1">
      <alignment horizontal="center" vertical="center" wrapText="1"/>
    </xf>
    <xf numFmtId="43" fontId="6" fillId="33" borderId="14" xfId="39" applyFont="1" applyFill="1" applyBorder="1" applyAlignment="1">
      <alignment horizontal="right"/>
    </xf>
    <xf numFmtId="43" fontId="6" fillId="33" borderId="11" xfId="39" applyFont="1" applyFill="1" applyBorder="1" applyAlignment="1">
      <alignment horizontal="right"/>
    </xf>
    <xf numFmtId="43" fontId="6" fillId="33" borderId="11" xfId="39" applyFont="1" applyFill="1" applyBorder="1" applyAlignment="1">
      <alignment horizontal="right" vertical="top"/>
    </xf>
    <xf numFmtId="43" fontId="6" fillId="33" borderId="10" xfId="39" applyFont="1" applyFill="1" applyBorder="1" applyAlignment="1">
      <alignment horizontal="right"/>
    </xf>
    <xf numFmtId="43" fontId="5" fillId="0" borderId="0" xfId="39" applyFont="1" applyAlignment="1">
      <alignment/>
    </xf>
    <xf numFmtId="0" fontId="3" fillId="0" borderId="10" xfId="47" applyFont="1" applyFill="1" applyBorder="1" applyAlignment="1">
      <alignment vertical="center" wrapText="1"/>
      <protection/>
    </xf>
    <xf numFmtId="0" fontId="6" fillId="0" borderId="10" xfId="35" applyFont="1" applyFill="1" applyBorder="1" applyAlignment="1">
      <alignment horizontal="center" vertical="center" wrapText="1"/>
      <protection/>
    </xf>
    <xf numFmtId="0" fontId="3" fillId="0" borderId="15" xfId="47" applyFont="1" applyFill="1" applyBorder="1" applyAlignment="1">
      <alignment horizontal="left" vertical="center" wrapText="1"/>
      <protection/>
    </xf>
    <xf numFmtId="0" fontId="3" fillId="0" borderId="17" xfId="47" applyFont="1" applyFill="1" applyBorder="1" applyAlignment="1">
      <alignment vertical="center" wrapText="1"/>
      <protection/>
    </xf>
    <xf numFmtId="0" fontId="6" fillId="0" borderId="15" xfId="35" applyFont="1" applyFill="1" applyBorder="1" applyAlignment="1">
      <alignment horizontal="center" vertical="center" wrapText="1"/>
      <protection/>
    </xf>
    <xf numFmtId="0" fontId="6" fillId="0" borderId="18" xfId="35" applyFont="1" applyFill="1" applyBorder="1" applyAlignment="1">
      <alignment horizontal="center" vertical="center" wrapText="1"/>
      <protection/>
    </xf>
    <xf numFmtId="43" fontId="6" fillId="33" borderId="15" xfId="39" applyFont="1" applyFill="1" applyBorder="1" applyAlignment="1">
      <alignment horizontal="right"/>
    </xf>
    <xf numFmtId="43" fontId="6" fillId="33" borderId="17" xfId="39" applyFont="1" applyFill="1" applyBorder="1" applyAlignment="1">
      <alignment horizontal="right"/>
    </xf>
    <xf numFmtId="43" fontId="6" fillId="33" borderId="10" xfId="39" applyFont="1" applyFill="1" applyBorder="1" applyAlignment="1">
      <alignment horizontal="right" vertical="center"/>
    </xf>
    <xf numFmtId="0" fontId="3" fillId="0" borderId="15" xfId="47" applyFont="1" applyFill="1" applyBorder="1" applyAlignment="1">
      <alignment vertical="center" wrapText="1"/>
      <protection/>
    </xf>
    <xf numFmtId="0" fontId="3" fillId="0" borderId="18" xfId="47" applyFont="1" applyFill="1" applyBorder="1" applyAlignment="1">
      <alignment horizontal="left" vertical="center" wrapText="1"/>
      <protection/>
    </xf>
    <xf numFmtId="43" fontId="6" fillId="33" borderId="18" xfId="39" applyFont="1" applyFill="1" applyBorder="1" applyAlignment="1">
      <alignment horizontal="right"/>
    </xf>
    <xf numFmtId="0" fontId="3" fillId="0" borderId="10" xfId="47" applyFont="1" applyFill="1" applyBorder="1" applyAlignment="1">
      <alignment horizontal="left" vertical="center" wrapText="1"/>
      <protection/>
    </xf>
    <xf numFmtId="0" fontId="3" fillId="0" borderId="18" xfId="47" applyFont="1" applyFill="1" applyBorder="1" applyAlignment="1">
      <alignment horizontal="center" wrapText="1"/>
      <protection/>
    </xf>
    <xf numFmtId="0" fontId="6" fillId="0" borderId="15" xfId="35" applyFont="1" applyFill="1" applyBorder="1" applyAlignment="1">
      <alignment horizontal="center" wrapText="1"/>
      <protection/>
    </xf>
    <xf numFmtId="0" fontId="6" fillId="0" borderId="18" xfId="35" applyFont="1" applyFill="1" applyBorder="1" applyAlignment="1">
      <alignment horizontal="center" wrapText="1"/>
      <protection/>
    </xf>
    <xf numFmtId="0" fontId="3" fillId="0" borderId="19" xfId="47" applyFont="1" applyFill="1" applyBorder="1" applyAlignment="1">
      <alignment vertical="center" wrapText="1"/>
      <protection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3" fontId="6" fillId="33" borderId="15" xfId="39" applyFont="1" applyFill="1" applyBorder="1" applyAlignment="1">
      <alignment horizontal="center"/>
    </xf>
    <xf numFmtId="43" fontId="6" fillId="33" borderId="14" xfId="39" applyFont="1" applyFill="1" applyBorder="1" applyAlignment="1">
      <alignment horizontal="center"/>
    </xf>
    <xf numFmtId="43" fontId="6" fillId="33" borderId="17" xfId="39" applyFont="1" applyFill="1" applyBorder="1" applyAlignment="1">
      <alignment horizontal="center"/>
    </xf>
    <xf numFmtId="43" fontId="6" fillId="33" borderId="10" xfId="39" applyFont="1" applyFill="1" applyBorder="1" applyAlignment="1">
      <alignment horizontal="center"/>
    </xf>
    <xf numFmtId="43" fontId="6" fillId="33" borderId="10" xfId="39" applyFont="1" applyFill="1" applyBorder="1" applyAlignment="1">
      <alignment horizontal="center" vertical="center"/>
    </xf>
    <xf numFmtId="43" fontId="6" fillId="33" borderId="11" xfId="39" applyFont="1" applyFill="1" applyBorder="1" applyAlignment="1">
      <alignment horizontal="center"/>
    </xf>
    <xf numFmtId="43" fontId="6" fillId="33" borderId="18" xfId="39" applyFont="1" applyFill="1" applyBorder="1" applyAlignment="1">
      <alignment horizontal="center"/>
    </xf>
    <xf numFmtId="43" fontId="6" fillId="33" borderId="11" xfId="39" applyFont="1" applyFill="1" applyBorder="1" applyAlignment="1">
      <alignment horizontal="center" vertical="top"/>
    </xf>
    <xf numFmtId="43" fontId="6" fillId="33" borderId="19" xfId="39" applyFont="1" applyFill="1" applyBorder="1" applyAlignment="1">
      <alignment horizontal="center"/>
    </xf>
    <xf numFmtId="43" fontId="6" fillId="33" borderId="15" xfId="39" applyFont="1" applyFill="1" applyBorder="1" applyAlignment="1">
      <alignment horizontal="center" vertical="center"/>
    </xf>
    <xf numFmtId="43" fontId="6" fillId="33" borderId="18" xfId="39" applyFont="1" applyFill="1" applyBorder="1" applyAlignment="1">
      <alignment horizontal="center" vertical="center"/>
    </xf>
    <xf numFmtId="0" fontId="3" fillId="0" borderId="0" xfId="47" applyFont="1" applyFill="1" applyBorder="1" applyAlignment="1">
      <alignment horizontal="justify" vertical="center" wrapText="1"/>
      <protection/>
    </xf>
    <xf numFmtId="0" fontId="6" fillId="0" borderId="0" xfId="35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wrapText="1"/>
      <protection/>
    </xf>
    <xf numFmtId="0" fontId="3" fillId="0" borderId="0" xfId="47" applyFont="1" applyFill="1" applyBorder="1" applyAlignment="1">
      <alignment vertical="center" wrapText="1"/>
      <protection/>
    </xf>
    <xf numFmtId="0" fontId="3" fillId="0" borderId="0" xfId="47" applyFont="1" applyFill="1" applyBorder="1" applyAlignment="1">
      <alignment horizontal="left" vertical="center" wrapText="1"/>
      <protection/>
    </xf>
    <xf numFmtId="0" fontId="3" fillId="0" borderId="0" xfId="47" applyFont="1" applyFill="1" applyBorder="1" applyAlignment="1">
      <alignment horizontal="center" wrapText="1"/>
      <protection/>
    </xf>
    <xf numFmtId="0" fontId="3" fillId="33" borderId="0" xfId="47" applyFont="1" applyFill="1" applyBorder="1" applyAlignment="1">
      <alignment horizontal="left" vertical="center" wrapText="1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wrapText="1"/>
    </xf>
    <xf numFmtId="43" fontId="48" fillId="33" borderId="10" xfId="39" applyFont="1" applyFill="1" applyBorder="1" applyAlignment="1">
      <alignment horizontal="right" vertical="center"/>
    </xf>
    <xf numFmtId="43" fontId="48" fillId="33" borderId="10" xfId="39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9" fillId="0" borderId="0" xfId="0" applyFont="1" applyAlignment="1">
      <alignment/>
    </xf>
    <xf numFmtId="43" fontId="3" fillId="33" borderId="22" xfId="39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3" fontId="6" fillId="0" borderId="0" xfId="39" applyFont="1" applyAlignment="1">
      <alignment/>
    </xf>
    <xf numFmtId="43" fontId="6" fillId="0" borderId="10" xfId="39" applyFont="1" applyBorder="1" applyAlignment="1">
      <alignment/>
    </xf>
    <xf numFmtId="0" fontId="6" fillId="0" borderId="19" xfId="35" applyFont="1" applyFill="1" applyBorder="1" applyAlignment="1">
      <alignment horizontal="center" vertical="center" wrapText="1"/>
      <protection/>
    </xf>
    <xf numFmtId="43" fontId="6" fillId="0" borderId="23" xfId="39" applyFont="1" applyBorder="1" applyAlignment="1">
      <alignment/>
    </xf>
    <xf numFmtId="43" fontId="6" fillId="0" borderId="24" xfId="39" applyFont="1" applyBorder="1" applyAlignment="1">
      <alignment/>
    </xf>
    <xf numFmtId="43" fontId="6" fillId="0" borderId="12" xfId="39" applyFont="1" applyBorder="1" applyAlignment="1">
      <alignment/>
    </xf>
    <xf numFmtId="0" fontId="5" fillId="0" borderId="25" xfId="0" applyFont="1" applyBorder="1" applyAlignment="1">
      <alignment/>
    </xf>
    <xf numFmtId="43" fontId="6" fillId="0" borderId="11" xfId="39" applyFont="1" applyBorder="1" applyAlignment="1">
      <alignment/>
    </xf>
    <xf numFmtId="43" fontId="6" fillId="0" borderId="12" xfId="39" applyFont="1" applyBorder="1" applyAlignment="1">
      <alignment horizontal="center"/>
    </xf>
    <xf numFmtId="43" fontId="6" fillId="0" borderId="10" xfId="39" applyFont="1" applyBorder="1" applyAlignment="1">
      <alignment vertical="center"/>
    </xf>
    <xf numFmtId="0" fontId="5" fillId="0" borderId="26" xfId="0" applyFont="1" applyBorder="1" applyAlignment="1">
      <alignment/>
    </xf>
    <xf numFmtId="43" fontId="6" fillId="0" borderId="15" xfId="39" applyFont="1" applyBorder="1" applyAlignment="1">
      <alignment horizontal="center"/>
    </xf>
    <xf numFmtId="43" fontId="6" fillId="0" borderId="11" xfId="39" applyFont="1" applyBorder="1" applyAlignment="1">
      <alignment horizontal="center"/>
    </xf>
    <xf numFmtId="43" fontId="6" fillId="0" borderId="18" xfId="39" applyFont="1" applyBorder="1" applyAlignment="1">
      <alignment horizont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43" fontId="6" fillId="0" borderId="10" xfId="0" applyNumberFormat="1" applyFont="1" applyBorder="1" applyAlignment="1">
      <alignment/>
    </xf>
    <xf numFmtId="0" fontId="6" fillId="0" borderId="15" xfId="47" applyFont="1" applyFill="1" applyBorder="1" applyAlignment="1">
      <alignment wrapText="1"/>
      <protection/>
    </xf>
    <xf numFmtId="0" fontId="6" fillId="0" borderId="11" xfId="47" applyFont="1" applyFill="1" applyBorder="1" applyAlignment="1">
      <alignment wrapText="1"/>
      <protection/>
    </xf>
    <xf numFmtId="0" fontId="6" fillId="0" borderId="18" xfId="47" applyFont="1" applyFill="1" applyBorder="1" applyAlignment="1">
      <alignment wrapText="1"/>
      <protection/>
    </xf>
    <xf numFmtId="0" fontId="6" fillId="0" borderId="18" xfId="35" applyFont="1" applyFill="1" applyBorder="1" applyAlignment="1">
      <alignment horizontal="left" vertical="center" wrapText="1"/>
      <protection/>
    </xf>
    <xf numFmtId="0" fontId="6" fillId="0" borderId="19" xfId="47" applyFont="1" applyFill="1" applyBorder="1" applyAlignment="1">
      <alignment wrapText="1"/>
      <protection/>
    </xf>
    <xf numFmtId="0" fontId="6" fillId="0" borderId="19" xfId="35" applyFont="1" applyFill="1" applyBorder="1" applyAlignment="1">
      <alignment horizontal="center" wrapText="1"/>
      <protection/>
    </xf>
    <xf numFmtId="43" fontId="6" fillId="33" borderId="19" xfId="39" applyFont="1" applyFill="1" applyBorder="1" applyAlignment="1">
      <alignment horizontal="right"/>
    </xf>
    <xf numFmtId="0" fontId="6" fillId="0" borderId="10" xfId="47" applyFont="1" applyFill="1" applyBorder="1" applyAlignment="1">
      <alignment horizontal="center" wrapText="1"/>
      <protection/>
    </xf>
    <xf numFmtId="0" fontId="6" fillId="0" borderId="11" xfId="47" applyFont="1" applyFill="1" applyBorder="1" applyAlignment="1">
      <alignment horizontal="center" wrapText="1"/>
      <protection/>
    </xf>
    <xf numFmtId="0" fontId="6" fillId="0" borderId="27" xfId="47" applyFont="1" applyFill="1" applyBorder="1" applyAlignment="1">
      <alignment horizontal="center" wrapText="1"/>
      <protection/>
    </xf>
    <xf numFmtId="43" fontId="6" fillId="0" borderId="28" xfId="39" applyFont="1" applyBorder="1" applyAlignment="1">
      <alignment/>
    </xf>
    <xf numFmtId="0" fontId="6" fillId="0" borderId="18" xfId="47" applyFont="1" applyFill="1" applyBorder="1" applyAlignment="1">
      <alignment horizontal="left" vertical="center" wrapText="1"/>
      <protection/>
    </xf>
    <xf numFmtId="43" fontId="6" fillId="0" borderId="29" xfId="39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3" fontId="6" fillId="0" borderId="10" xfId="39" applyFont="1" applyBorder="1" applyAlignment="1">
      <alignment horizontal="right" vertical="center"/>
    </xf>
    <xf numFmtId="0" fontId="6" fillId="0" borderId="10" xfId="47" applyFont="1" applyFill="1" applyBorder="1" applyAlignment="1">
      <alignment horizontal="left" vertical="center" wrapText="1"/>
      <protection/>
    </xf>
    <xf numFmtId="0" fontId="6" fillId="0" borderId="22" xfId="47" applyFont="1" applyFill="1" applyBorder="1" applyAlignment="1">
      <alignment horizontal="left" wrapText="1"/>
      <protection/>
    </xf>
    <xf numFmtId="0" fontId="6" fillId="0" borderId="17" xfId="47" applyFont="1" applyFill="1" applyBorder="1" applyAlignment="1">
      <alignment horizontal="justify" vertical="center" wrapText="1"/>
      <protection/>
    </xf>
    <xf numFmtId="0" fontId="6" fillId="0" borderId="10" xfId="0" applyFont="1" applyBorder="1" applyAlignment="1">
      <alignment horizontal="center" vertical="center"/>
    </xf>
    <xf numFmtId="43" fontId="6" fillId="0" borderId="10" xfId="39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188" fontId="3" fillId="0" borderId="10" xfId="39" applyNumberFormat="1" applyFont="1" applyFill="1" applyBorder="1" applyAlignment="1">
      <alignment horizontal="center" wrapText="1"/>
    </xf>
    <xf numFmtId="0" fontId="3" fillId="0" borderId="30" xfId="47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30" xfId="47" applyFont="1" applyFill="1" applyBorder="1" applyAlignment="1">
      <alignment horizontal="center" vertical="center"/>
      <protection/>
    </xf>
    <xf numFmtId="0" fontId="6" fillId="0" borderId="31" xfId="47" applyFont="1" applyFill="1" applyBorder="1" applyAlignment="1">
      <alignment horizontal="center" vertical="center" wrapText="1"/>
      <protection/>
    </xf>
    <xf numFmtId="0" fontId="6" fillId="0" borderId="32" xfId="47" applyFont="1" applyFill="1" applyBorder="1" applyAlignment="1">
      <alignment horizontal="center" vertical="center" wrapText="1"/>
      <protection/>
    </xf>
    <xf numFmtId="0" fontId="6" fillId="0" borderId="26" xfId="47" applyFont="1" applyFill="1" applyBorder="1" applyAlignment="1">
      <alignment horizontal="center" vertical="center" wrapText="1"/>
      <protection/>
    </xf>
    <xf numFmtId="0" fontId="6" fillId="0" borderId="22" xfId="35" applyFont="1" applyFill="1" applyBorder="1" applyAlignment="1">
      <alignment horizontal="center" vertical="center" wrapText="1"/>
      <protection/>
    </xf>
    <xf numFmtId="0" fontId="6" fillId="0" borderId="17" xfId="35" applyFont="1" applyFill="1" applyBorder="1" applyAlignment="1">
      <alignment horizontal="center" vertical="center" wrapText="1"/>
      <protection/>
    </xf>
    <xf numFmtId="43" fontId="6" fillId="0" borderId="22" xfId="39" applyFont="1" applyBorder="1" applyAlignment="1">
      <alignment horizontal="center" vertical="center"/>
    </xf>
    <xf numFmtId="43" fontId="6" fillId="0" borderId="17" xfId="39" applyFont="1" applyBorder="1" applyAlignment="1">
      <alignment horizontal="center" vertical="center"/>
    </xf>
    <xf numFmtId="0" fontId="6" fillId="0" borderId="10" xfId="47" applyFont="1" applyFill="1" applyBorder="1" applyAlignment="1">
      <alignment wrapText="1"/>
      <protection/>
    </xf>
    <xf numFmtId="0" fontId="6" fillId="0" borderId="10" xfId="47" applyFont="1" applyFill="1" applyBorder="1" applyAlignment="1">
      <alignment horizontal="center" wrapText="1"/>
      <protection/>
    </xf>
    <xf numFmtId="0" fontId="6" fillId="0" borderId="14" xfId="35" applyFont="1" applyFill="1" applyBorder="1" applyAlignment="1">
      <alignment horizontal="left" vertical="center" wrapText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3">
      <selection activeCell="A4" sqref="A4:IV17"/>
    </sheetView>
  </sheetViews>
  <sheetFormatPr defaultColWidth="9.140625" defaultRowHeight="12.75"/>
  <cols>
    <col min="1" max="1" width="3.8515625" style="0" customWidth="1"/>
    <col min="2" max="2" width="48.140625" style="0" customWidth="1"/>
    <col min="3" max="3" width="16.57421875" style="0" customWidth="1"/>
    <col min="4" max="4" width="13.28125" style="0" customWidth="1"/>
    <col min="5" max="5" width="12.57421875" style="0" customWidth="1"/>
    <col min="6" max="6" width="17.7109375" style="0" customWidth="1"/>
  </cols>
  <sheetData>
    <row r="2" spans="1:6" ht="23.25">
      <c r="A2" s="4"/>
      <c r="B2" s="134" t="s">
        <v>26</v>
      </c>
      <c r="C2" s="134"/>
      <c r="D2" s="134"/>
      <c r="E2" s="134"/>
      <c r="F2" s="134"/>
    </row>
    <row r="3" spans="1:6" ht="23.25">
      <c r="A3" s="135" t="s">
        <v>17</v>
      </c>
      <c r="B3" s="135"/>
      <c r="C3" s="135"/>
      <c r="D3" s="135"/>
      <c r="E3" s="135"/>
      <c r="F3" s="135"/>
    </row>
    <row r="4" spans="1:6" ht="23.25">
      <c r="A4" s="136" t="s">
        <v>21</v>
      </c>
      <c r="B4" s="136"/>
      <c r="C4" s="136"/>
      <c r="D4" s="136"/>
      <c r="E4" s="136"/>
      <c r="F4" s="136"/>
    </row>
    <row r="5" spans="1:6" ht="23.25">
      <c r="A5" s="26" t="s">
        <v>24</v>
      </c>
      <c r="B5" s="26"/>
      <c r="C5" s="6"/>
      <c r="D5" s="6"/>
      <c r="E5" s="6"/>
      <c r="F5" s="6"/>
    </row>
    <row r="6" spans="1:6" ht="23.25">
      <c r="A6" s="1" t="s">
        <v>4</v>
      </c>
      <c r="B6" s="1" t="s">
        <v>5</v>
      </c>
      <c r="C6" s="2" t="s">
        <v>0</v>
      </c>
      <c r="D6" s="2" t="s">
        <v>1</v>
      </c>
      <c r="E6" s="3" t="s">
        <v>2</v>
      </c>
      <c r="F6" s="2" t="s">
        <v>6</v>
      </c>
    </row>
    <row r="7" spans="1:6" ht="23.25">
      <c r="A7" s="16">
        <v>1</v>
      </c>
      <c r="B7" s="17" t="s">
        <v>11</v>
      </c>
      <c r="C7" s="21">
        <v>30000</v>
      </c>
      <c r="D7" s="22"/>
      <c r="E7" s="22"/>
      <c r="F7" s="23" t="s">
        <v>7</v>
      </c>
    </row>
    <row r="8" spans="1:6" ht="23.25">
      <c r="A8" s="12"/>
      <c r="B8" s="13" t="s">
        <v>25</v>
      </c>
      <c r="C8" s="13"/>
      <c r="D8" s="20"/>
      <c r="E8" s="20"/>
      <c r="F8" s="24" t="s">
        <v>8</v>
      </c>
    </row>
    <row r="9" spans="1:6" ht="23.25">
      <c r="A9" s="12"/>
      <c r="B9" s="13"/>
      <c r="C9" s="13"/>
      <c r="D9" s="20"/>
      <c r="E9" s="20"/>
      <c r="F9" s="24" t="s">
        <v>9</v>
      </c>
    </row>
    <row r="10" spans="1:6" ht="23.25">
      <c r="A10" s="12">
        <v>2</v>
      </c>
      <c r="B10" s="13" t="s">
        <v>20</v>
      </c>
      <c r="C10" s="13"/>
      <c r="D10" s="15">
        <v>78000</v>
      </c>
      <c r="E10" s="20"/>
      <c r="F10" s="24" t="s">
        <v>10</v>
      </c>
    </row>
    <row r="11" spans="1:6" ht="23.25">
      <c r="A11" s="12"/>
      <c r="B11" s="13" t="s">
        <v>18</v>
      </c>
      <c r="C11" s="13"/>
      <c r="D11" s="20"/>
      <c r="E11" s="20"/>
      <c r="F11" s="10"/>
    </row>
    <row r="12" spans="1:6" ht="23.25">
      <c r="A12" s="12">
        <v>3</v>
      </c>
      <c r="B12" s="13" t="s">
        <v>13</v>
      </c>
      <c r="C12" s="13"/>
      <c r="D12" s="11">
        <v>30000</v>
      </c>
      <c r="E12" s="20"/>
      <c r="F12" s="10"/>
    </row>
    <row r="13" spans="1:6" ht="23.25">
      <c r="A13" s="12"/>
      <c r="B13" s="13" t="s">
        <v>18</v>
      </c>
      <c r="C13" s="13"/>
      <c r="D13" s="20"/>
      <c r="E13" s="20"/>
      <c r="F13" s="10"/>
    </row>
    <row r="14" spans="1:6" ht="23.25">
      <c r="A14" s="12">
        <v>4</v>
      </c>
      <c r="B14" s="13" t="s">
        <v>19</v>
      </c>
      <c r="C14" s="13"/>
      <c r="D14" s="15">
        <v>10000</v>
      </c>
      <c r="E14" s="20"/>
      <c r="F14" s="10"/>
    </row>
    <row r="15" spans="1:6" ht="23.25">
      <c r="A15" s="12">
        <v>5</v>
      </c>
      <c r="B15" s="13" t="s">
        <v>27</v>
      </c>
      <c r="C15" s="13"/>
      <c r="D15" s="20"/>
      <c r="E15" s="15">
        <v>37000</v>
      </c>
      <c r="F15" s="10"/>
    </row>
    <row r="16" spans="1:6" ht="23.25">
      <c r="A16" s="12">
        <v>6</v>
      </c>
      <c r="B16" s="13" t="s">
        <v>12</v>
      </c>
      <c r="C16" s="13"/>
      <c r="D16" s="20"/>
      <c r="E16" s="15">
        <v>15000</v>
      </c>
      <c r="F16" s="10"/>
    </row>
    <row r="17" spans="1:6" ht="23.25">
      <c r="A17" s="137" t="s">
        <v>3</v>
      </c>
      <c r="B17" s="137"/>
      <c r="C17" s="18">
        <f>SUM(C7:C16)</f>
        <v>30000</v>
      </c>
      <c r="D17" s="18">
        <f>SUM(D7:D16)</f>
        <v>118000</v>
      </c>
      <c r="E17" s="3">
        <f>SUM(E7:E16)</f>
        <v>52000</v>
      </c>
      <c r="F17" s="19">
        <f>SUM(C17:E17)</f>
        <v>200000</v>
      </c>
    </row>
    <row r="18" spans="1:6" ht="23.25">
      <c r="A18" s="5"/>
      <c r="B18" s="5"/>
      <c r="C18" s="7"/>
      <c r="D18" s="7"/>
      <c r="E18" s="9"/>
      <c r="F18" s="8"/>
    </row>
    <row r="19" spans="1:6" ht="23.25">
      <c r="A19" s="136" t="s">
        <v>23</v>
      </c>
      <c r="B19" s="136"/>
      <c r="C19" s="136"/>
      <c r="D19" s="136"/>
      <c r="E19" s="136"/>
      <c r="F19" s="136"/>
    </row>
    <row r="20" spans="1:6" ht="23.25">
      <c r="A20" s="26" t="s">
        <v>24</v>
      </c>
      <c r="B20" s="26"/>
      <c r="C20" s="6"/>
      <c r="D20" s="6"/>
      <c r="E20" s="6"/>
      <c r="F20" s="6"/>
    </row>
    <row r="21" spans="1:6" ht="23.25">
      <c r="A21" s="1" t="s">
        <v>4</v>
      </c>
      <c r="B21" s="1" t="s">
        <v>5</v>
      </c>
      <c r="C21" s="2" t="s">
        <v>0</v>
      </c>
      <c r="D21" s="2" t="s">
        <v>1</v>
      </c>
      <c r="E21" s="3" t="s">
        <v>2</v>
      </c>
      <c r="F21" s="2" t="s">
        <v>6</v>
      </c>
    </row>
    <row r="22" spans="1:6" ht="23.25">
      <c r="A22" s="16">
        <v>1</v>
      </c>
      <c r="B22" s="17" t="s">
        <v>22</v>
      </c>
      <c r="C22" s="21"/>
      <c r="D22" s="22"/>
      <c r="E22" s="25">
        <v>143995</v>
      </c>
      <c r="F22" s="23"/>
    </row>
    <row r="23" spans="1:6" ht="23.25">
      <c r="A23" s="12"/>
      <c r="B23" s="13" t="s">
        <v>14</v>
      </c>
      <c r="C23" s="14"/>
      <c r="D23" s="20"/>
      <c r="E23" s="20"/>
      <c r="F23" s="24"/>
    </row>
    <row r="24" spans="1:6" ht="23.25">
      <c r="A24" s="12"/>
      <c r="B24" s="13"/>
      <c r="C24" s="14"/>
      <c r="D24" s="20"/>
      <c r="E24" s="20"/>
      <c r="F24" s="10"/>
    </row>
    <row r="25" spans="1:6" ht="23.25">
      <c r="A25" s="137" t="s">
        <v>3</v>
      </c>
      <c r="B25" s="137"/>
      <c r="C25" s="18">
        <f>SUM(C22:C24)</f>
        <v>0</v>
      </c>
      <c r="D25" s="18">
        <f>SUM(D22:D24)</f>
        <v>0</v>
      </c>
      <c r="E25" s="3">
        <f>SUM(E22:E24)</f>
        <v>143995</v>
      </c>
      <c r="F25" s="19"/>
    </row>
    <row r="26" spans="1:6" ht="23.25">
      <c r="A26" s="5"/>
      <c r="B26" s="5"/>
      <c r="C26" s="7"/>
      <c r="D26" s="7"/>
      <c r="E26" s="9"/>
      <c r="F26" s="8"/>
    </row>
  </sheetData>
  <sheetProtection/>
  <mergeCells count="6">
    <mergeCell ref="B2:F2"/>
    <mergeCell ref="A3:F3"/>
    <mergeCell ref="A19:F19"/>
    <mergeCell ref="A25:B25"/>
    <mergeCell ref="A4:F4"/>
    <mergeCell ref="A17:B17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55">
      <selection activeCell="F41" sqref="F41"/>
    </sheetView>
  </sheetViews>
  <sheetFormatPr defaultColWidth="9.140625" defaultRowHeight="12.75"/>
  <cols>
    <col min="1" max="1" width="50.57421875" style="43" customWidth="1"/>
    <col min="2" max="2" width="11.7109375" style="27" customWidth="1"/>
    <col min="3" max="5" width="12.7109375" style="49" customWidth="1"/>
    <col min="6" max="6" width="9.140625" style="27" customWidth="1"/>
    <col min="7" max="15" width="10.7109375" style="27" customWidth="1"/>
    <col min="16" max="16384" width="9.140625" style="27" customWidth="1"/>
  </cols>
  <sheetData>
    <row r="1" spans="1:5" ht="18.75">
      <c r="A1" s="142" t="s">
        <v>39</v>
      </c>
      <c r="B1" s="142"/>
      <c r="C1" s="142"/>
      <c r="D1" s="142"/>
      <c r="E1" s="142"/>
    </row>
    <row r="2" spans="1:7" s="28" customFormat="1" ht="18.75">
      <c r="A2" s="143" t="s">
        <v>82</v>
      </c>
      <c r="B2" s="143"/>
      <c r="C2" s="143"/>
      <c r="D2" s="143"/>
      <c r="E2" s="143"/>
      <c r="F2" s="67"/>
      <c r="G2" s="68"/>
    </row>
    <row r="3" spans="1:6" ht="18.75" customHeight="1">
      <c r="A3" s="139" t="s">
        <v>40</v>
      </c>
      <c r="B3" s="139" t="s">
        <v>30</v>
      </c>
      <c r="C3" s="140" t="s">
        <v>31</v>
      </c>
      <c r="D3" s="140"/>
      <c r="E3" s="140"/>
      <c r="F3" s="69"/>
    </row>
    <row r="4" spans="1:5" ht="36" customHeight="1">
      <c r="A4" s="139"/>
      <c r="B4" s="139"/>
      <c r="C4" s="44" t="s">
        <v>59</v>
      </c>
      <c r="D4" s="44" t="s">
        <v>58</v>
      </c>
      <c r="E4" s="44" t="s">
        <v>43</v>
      </c>
    </row>
    <row r="5" spans="1:5" ht="21" customHeight="1">
      <c r="A5" s="50" t="s">
        <v>41</v>
      </c>
      <c r="B5" s="51" t="s">
        <v>45</v>
      </c>
      <c r="C5" s="48">
        <v>500000</v>
      </c>
      <c r="D5" s="48">
        <v>500000</v>
      </c>
      <c r="E5" s="73" t="s">
        <v>60</v>
      </c>
    </row>
    <row r="6" spans="1:5" ht="21" customHeight="1">
      <c r="A6" s="52" t="s">
        <v>44</v>
      </c>
      <c r="B6" s="54" t="s">
        <v>32</v>
      </c>
      <c r="C6" s="56">
        <v>70000</v>
      </c>
      <c r="D6" s="79">
        <v>60000</v>
      </c>
      <c r="E6" s="70">
        <v>10000</v>
      </c>
    </row>
    <row r="7" spans="1:5" ht="18.75">
      <c r="A7" s="29"/>
      <c r="B7" s="30" t="s">
        <v>48</v>
      </c>
      <c r="C7" s="45">
        <v>70000</v>
      </c>
      <c r="D7" s="71">
        <v>70000</v>
      </c>
      <c r="E7" s="71" t="s">
        <v>60</v>
      </c>
    </row>
    <row r="8" spans="1:5" ht="18.75">
      <c r="A8" s="29"/>
      <c r="B8" s="30" t="s">
        <v>33</v>
      </c>
      <c r="C8" s="45">
        <v>70000</v>
      </c>
      <c r="D8" s="71">
        <v>49600</v>
      </c>
      <c r="E8" s="71">
        <v>20400</v>
      </c>
    </row>
    <row r="9" spans="1:5" ht="18.75">
      <c r="A9" s="29"/>
      <c r="B9" s="30" t="s">
        <v>34</v>
      </c>
      <c r="C9" s="45">
        <v>70000</v>
      </c>
      <c r="D9" s="71" t="s">
        <v>60</v>
      </c>
      <c r="E9" s="71">
        <v>70000</v>
      </c>
    </row>
    <row r="10" spans="1:5" ht="18.75">
      <c r="A10" s="29"/>
      <c r="B10" s="30" t="s">
        <v>35</v>
      </c>
      <c r="C10" s="45">
        <v>70000</v>
      </c>
      <c r="D10" s="71">
        <v>70000</v>
      </c>
      <c r="E10" s="71" t="s">
        <v>60</v>
      </c>
    </row>
    <row r="11" spans="1:5" ht="18.75">
      <c r="A11" s="29"/>
      <c r="B11" s="30" t="s">
        <v>36</v>
      </c>
      <c r="C11" s="45">
        <v>70000</v>
      </c>
      <c r="D11" s="71">
        <v>70000</v>
      </c>
      <c r="E11" s="71" t="s">
        <v>60</v>
      </c>
    </row>
    <row r="12" spans="1:5" ht="18.75">
      <c r="A12" s="53"/>
      <c r="B12" s="55" t="s">
        <v>37</v>
      </c>
      <c r="C12" s="57">
        <v>70000</v>
      </c>
      <c r="D12" s="72">
        <v>55500</v>
      </c>
      <c r="E12" s="72">
        <v>14500</v>
      </c>
    </row>
    <row r="13" spans="1:5" ht="36.75" customHeight="1">
      <c r="A13" s="50" t="s">
        <v>46</v>
      </c>
      <c r="B13" s="42" t="s">
        <v>29</v>
      </c>
      <c r="C13" s="48">
        <v>60000</v>
      </c>
      <c r="D13" s="73">
        <v>60000</v>
      </c>
      <c r="E13" s="73" t="s">
        <v>60</v>
      </c>
    </row>
    <row r="14" spans="1:5" ht="36.75" customHeight="1">
      <c r="A14" s="50" t="s">
        <v>47</v>
      </c>
      <c r="B14" s="38" t="s">
        <v>15</v>
      </c>
      <c r="C14" s="48">
        <v>60000</v>
      </c>
      <c r="D14" s="73">
        <v>60000</v>
      </c>
      <c r="E14" s="73" t="s">
        <v>60</v>
      </c>
    </row>
    <row r="15" spans="1:5" ht="18.75">
      <c r="A15" s="50" t="s">
        <v>49</v>
      </c>
      <c r="B15" s="38" t="s">
        <v>16</v>
      </c>
      <c r="C15" s="48">
        <v>60000</v>
      </c>
      <c r="D15" s="48">
        <v>60000</v>
      </c>
      <c r="E15" s="73" t="s">
        <v>60</v>
      </c>
    </row>
    <row r="16" spans="1:5" ht="36.75" customHeight="1">
      <c r="A16" s="50" t="s">
        <v>50</v>
      </c>
      <c r="B16" s="38" t="s">
        <v>28</v>
      </c>
      <c r="C16" s="48">
        <v>60000</v>
      </c>
      <c r="D16" s="73">
        <v>59005</v>
      </c>
      <c r="E16" s="73">
        <v>995</v>
      </c>
    </row>
    <row r="17" spans="1:5" ht="36.75" customHeight="1">
      <c r="A17" s="50" t="s">
        <v>51</v>
      </c>
      <c r="B17" s="38" t="s">
        <v>52</v>
      </c>
      <c r="C17" s="48">
        <v>60000</v>
      </c>
      <c r="D17" s="73">
        <v>59950</v>
      </c>
      <c r="E17" s="73">
        <v>50</v>
      </c>
    </row>
    <row r="18" spans="1:5" ht="18.75">
      <c r="A18" s="41" t="s">
        <v>53</v>
      </c>
      <c r="B18" s="40" t="s">
        <v>38</v>
      </c>
      <c r="C18" s="58">
        <v>252000</v>
      </c>
      <c r="D18" s="74">
        <v>252000</v>
      </c>
      <c r="E18" s="74" t="s">
        <v>60</v>
      </c>
    </row>
    <row r="19" spans="1:5" ht="18.75">
      <c r="A19" s="59" t="s">
        <v>54</v>
      </c>
      <c r="B19" s="54" t="s">
        <v>32</v>
      </c>
      <c r="C19" s="56">
        <v>36000</v>
      </c>
      <c r="D19" s="56">
        <v>36000</v>
      </c>
      <c r="E19" s="70" t="s">
        <v>60</v>
      </c>
    </row>
    <row r="20" spans="1:5" ht="18.75">
      <c r="A20" s="32"/>
      <c r="B20" s="30" t="s">
        <v>48</v>
      </c>
      <c r="C20" s="46">
        <v>36000</v>
      </c>
      <c r="D20" s="75">
        <v>36000</v>
      </c>
      <c r="E20" s="75" t="s">
        <v>60</v>
      </c>
    </row>
    <row r="21" spans="1:5" ht="18.75">
      <c r="A21" s="32"/>
      <c r="B21" s="30" t="s">
        <v>33</v>
      </c>
      <c r="C21" s="46">
        <v>36000</v>
      </c>
      <c r="D21" s="75">
        <v>36000</v>
      </c>
      <c r="E21" s="75" t="s">
        <v>60</v>
      </c>
    </row>
    <row r="22" spans="1:5" ht="18.75">
      <c r="A22" s="32"/>
      <c r="B22" s="30" t="s">
        <v>34</v>
      </c>
      <c r="C22" s="46">
        <v>36000</v>
      </c>
      <c r="D22" s="75">
        <v>36000</v>
      </c>
      <c r="E22" s="75" t="s">
        <v>60</v>
      </c>
    </row>
    <row r="23" spans="1:5" ht="18.75">
      <c r="A23" s="34"/>
      <c r="B23" s="30" t="s">
        <v>35</v>
      </c>
      <c r="C23" s="46">
        <v>36000</v>
      </c>
      <c r="D23" s="75">
        <v>36000</v>
      </c>
      <c r="E23" s="75" t="s">
        <v>60</v>
      </c>
    </row>
    <row r="24" spans="1:5" ht="18.75">
      <c r="A24" s="31"/>
      <c r="B24" s="30" t="s">
        <v>36</v>
      </c>
      <c r="C24" s="46">
        <v>36000</v>
      </c>
      <c r="D24" s="46">
        <v>36000</v>
      </c>
      <c r="E24" s="75" t="s">
        <v>60</v>
      </c>
    </row>
    <row r="25" spans="1:5" ht="18.75">
      <c r="A25" s="60"/>
      <c r="B25" s="55" t="s">
        <v>37</v>
      </c>
      <c r="C25" s="61">
        <v>36000</v>
      </c>
      <c r="D25" s="80">
        <v>36000</v>
      </c>
      <c r="E25" s="76" t="s">
        <v>60</v>
      </c>
    </row>
    <row r="26" spans="1:5" ht="18.75">
      <c r="A26" s="62" t="s">
        <v>55</v>
      </c>
      <c r="B26" s="42" t="s">
        <v>38</v>
      </c>
      <c r="C26" s="90">
        <v>300000</v>
      </c>
      <c r="D26" s="90">
        <v>297070</v>
      </c>
      <c r="E26" s="91">
        <v>2930</v>
      </c>
    </row>
    <row r="27" spans="1:5" ht="36.75" customHeight="1">
      <c r="A27" s="62" t="s">
        <v>56</v>
      </c>
      <c r="B27" s="42" t="s">
        <v>42</v>
      </c>
      <c r="C27" s="48">
        <v>231500</v>
      </c>
      <c r="D27" s="48">
        <v>231500</v>
      </c>
      <c r="E27" s="73" t="s">
        <v>60</v>
      </c>
    </row>
    <row r="28" spans="1:5" ht="36.75" customHeight="1">
      <c r="A28" s="52" t="s">
        <v>57</v>
      </c>
      <c r="B28" s="64" t="s">
        <v>32</v>
      </c>
      <c r="C28" s="56">
        <v>269500</v>
      </c>
      <c r="D28" s="70">
        <v>147000</v>
      </c>
      <c r="E28" s="70">
        <v>122500</v>
      </c>
    </row>
    <row r="29" spans="1:6" ht="20.25" customHeight="1">
      <c r="A29" s="32"/>
      <c r="B29" s="33" t="s">
        <v>48</v>
      </c>
      <c r="C29" s="46">
        <v>132000</v>
      </c>
      <c r="D29" s="75">
        <v>132000</v>
      </c>
      <c r="E29" s="75" t="s">
        <v>60</v>
      </c>
      <c r="F29" s="93"/>
    </row>
    <row r="30" spans="1:5" ht="18.75">
      <c r="A30" s="34"/>
      <c r="B30" s="33" t="s">
        <v>33</v>
      </c>
      <c r="C30" s="46">
        <v>93500</v>
      </c>
      <c r="D30" s="75">
        <v>93500</v>
      </c>
      <c r="E30" s="75" t="s">
        <v>60</v>
      </c>
    </row>
    <row r="31" spans="1:5" s="37" customFormat="1" ht="19.5" customHeight="1">
      <c r="A31" s="35"/>
      <c r="B31" s="36" t="s">
        <v>34</v>
      </c>
      <c r="C31" s="47">
        <v>99000</v>
      </c>
      <c r="D31" s="77">
        <v>99000</v>
      </c>
      <c r="E31" s="77" t="s">
        <v>60</v>
      </c>
    </row>
    <row r="32" spans="1:5" ht="18.75">
      <c r="A32" s="34"/>
      <c r="B32" s="33" t="s">
        <v>35</v>
      </c>
      <c r="C32" s="46">
        <v>99000</v>
      </c>
      <c r="D32" s="75">
        <v>99000</v>
      </c>
      <c r="E32" s="75" t="s">
        <v>60</v>
      </c>
    </row>
    <row r="33" spans="1:6" ht="18.75">
      <c r="A33" s="32"/>
      <c r="B33" s="33" t="s">
        <v>36</v>
      </c>
      <c r="C33" s="46">
        <v>60500</v>
      </c>
      <c r="D33" s="46">
        <v>60500</v>
      </c>
      <c r="E33" s="75" t="s">
        <v>60</v>
      </c>
      <c r="F33" s="93"/>
    </row>
    <row r="34" spans="1:5" ht="18.75">
      <c r="A34" s="66"/>
      <c r="B34" s="33" t="s">
        <v>37</v>
      </c>
      <c r="C34" s="46">
        <v>71500</v>
      </c>
      <c r="D34" s="46">
        <v>71500</v>
      </c>
      <c r="E34" s="78" t="s">
        <v>60</v>
      </c>
    </row>
    <row r="35" spans="1:5" ht="18.75">
      <c r="A35" s="63"/>
      <c r="B35" s="65" t="s">
        <v>38</v>
      </c>
      <c r="C35" s="61">
        <v>675000</v>
      </c>
      <c r="D35" s="61">
        <v>666000</v>
      </c>
      <c r="E35" s="76">
        <v>9000</v>
      </c>
    </row>
    <row r="36" spans="1:5" ht="18.75">
      <c r="A36" s="138" t="s">
        <v>3</v>
      </c>
      <c r="B36" s="138"/>
      <c r="C36" s="48">
        <f>SUM(C5:C35)</f>
        <v>3825500</v>
      </c>
      <c r="D36" s="48">
        <f>SUM(D5:D35)</f>
        <v>3575125</v>
      </c>
      <c r="E36" s="73">
        <f>SUM(E6:E35)</f>
        <v>250375</v>
      </c>
    </row>
    <row r="37" spans="1:5" ht="18.75">
      <c r="A37" s="144"/>
      <c r="B37" s="145"/>
      <c r="C37" s="145"/>
      <c r="D37" s="145"/>
      <c r="E37" s="146"/>
    </row>
    <row r="38" spans="1:5" ht="18.75" customHeight="1">
      <c r="A38" s="113" t="s">
        <v>61</v>
      </c>
      <c r="B38" s="64"/>
      <c r="C38" s="56"/>
      <c r="D38" s="56"/>
      <c r="E38" s="70"/>
    </row>
    <row r="39" spans="1:5" ht="18.75">
      <c r="A39" s="114" t="s">
        <v>62</v>
      </c>
      <c r="B39" s="39"/>
      <c r="C39" s="45"/>
      <c r="D39" s="45"/>
      <c r="E39" s="71"/>
    </row>
    <row r="40" spans="1:5" ht="18.75">
      <c r="A40" s="114" t="s">
        <v>65</v>
      </c>
      <c r="B40" s="33" t="s">
        <v>64</v>
      </c>
      <c r="C40" s="46">
        <v>80000</v>
      </c>
      <c r="D40" s="75">
        <v>80000</v>
      </c>
      <c r="E40" s="75" t="s">
        <v>60</v>
      </c>
    </row>
    <row r="41" spans="1:5" ht="18.75">
      <c r="A41" s="115" t="s">
        <v>66</v>
      </c>
      <c r="B41" s="65" t="s">
        <v>64</v>
      </c>
      <c r="C41" s="61">
        <v>330000</v>
      </c>
      <c r="D41" s="61">
        <v>275000</v>
      </c>
      <c r="E41" s="76">
        <v>55000</v>
      </c>
    </row>
    <row r="42" spans="1:14" ht="18.75">
      <c r="A42" s="113" t="s">
        <v>63</v>
      </c>
      <c r="B42" s="64" t="s">
        <v>38</v>
      </c>
      <c r="C42" s="56">
        <v>420000</v>
      </c>
      <c r="D42" s="56">
        <v>392350</v>
      </c>
      <c r="E42" s="70">
        <f aca="true" t="shared" si="0" ref="E42:E49">SUM(C42)-D42</f>
        <v>27650</v>
      </c>
      <c r="G42" s="92"/>
      <c r="H42" s="92"/>
      <c r="I42" s="92"/>
      <c r="J42" s="92"/>
      <c r="K42" s="92"/>
      <c r="L42" s="92"/>
      <c r="M42" s="92"/>
      <c r="N42" s="92"/>
    </row>
    <row r="43" spans="1:5" ht="18.75">
      <c r="A43" s="114"/>
      <c r="B43" s="33" t="s">
        <v>32</v>
      </c>
      <c r="C43" s="45">
        <v>180000</v>
      </c>
      <c r="D43" s="45">
        <v>172000</v>
      </c>
      <c r="E43" s="71">
        <f t="shared" si="0"/>
        <v>8000</v>
      </c>
    </row>
    <row r="44" spans="1:5" ht="18.75">
      <c r="A44" s="114"/>
      <c r="B44" s="33" t="s">
        <v>48</v>
      </c>
      <c r="C44" s="45">
        <v>180000</v>
      </c>
      <c r="D44" s="46">
        <v>172000</v>
      </c>
      <c r="E44" s="75">
        <f t="shared" si="0"/>
        <v>8000</v>
      </c>
    </row>
    <row r="45" spans="1:5" ht="18.75">
      <c r="A45" s="30"/>
      <c r="B45" s="33" t="s">
        <v>33</v>
      </c>
      <c r="C45" s="45">
        <v>180000</v>
      </c>
      <c r="D45" s="46">
        <v>159870</v>
      </c>
      <c r="E45" s="75">
        <f t="shared" si="0"/>
        <v>20130</v>
      </c>
    </row>
    <row r="46" spans="1:5" ht="18.75">
      <c r="A46" s="30"/>
      <c r="B46" s="36" t="s">
        <v>34</v>
      </c>
      <c r="C46" s="45">
        <v>180000</v>
      </c>
      <c r="D46" s="46">
        <v>159478</v>
      </c>
      <c r="E46" s="75">
        <f t="shared" si="0"/>
        <v>20522</v>
      </c>
    </row>
    <row r="47" spans="1:5" ht="18.75">
      <c r="A47" s="30"/>
      <c r="B47" s="33" t="s">
        <v>35</v>
      </c>
      <c r="C47" s="45">
        <v>180000</v>
      </c>
      <c r="D47" s="46">
        <v>172000</v>
      </c>
      <c r="E47" s="75">
        <f t="shared" si="0"/>
        <v>8000</v>
      </c>
    </row>
    <row r="48" spans="1:5" ht="18.75">
      <c r="A48" s="30"/>
      <c r="B48" s="33" t="s">
        <v>36</v>
      </c>
      <c r="C48" s="45">
        <v>180000</v>
      </c>
      <c r="D48" s="46">
        <v>172000</v>
      </c>
      <c r="E48" s="46">
        <f t="shared" si="0"/>
        <v>8000</v>
      </c>
    </row>
    <row r="49" spans="1:5" ht="18.75">
      <c r="A49" s="55"/>
      <c r="B49" s="65" t="s">
        <v>37</v>
      </c>
      <c r="C49" s="61">
        <v>180000</v>
      </c>
      <c r="D49" s="61">
        <v>137600</v>
      </c>
      <c r="E49" s="61">
        <f t="shared" si="0"/>
        <v>42400</v>
      </c>
    </row>
    <row r="50" spans="1:11" ht="18.75">
      <c r="A50" s="153" t="s">
        <v>73</v>
      </c>
      <c r="B50" s="39"/>
      <c r="C50" s="45"/>
      <c r="D50" s="45"/>
      <c r="E50" s="45"/>
      <c r="K50" s="93"/>
    </row>
    <row r="51" spans="1:14" ht="18.75">
      <c r="A51" s="116" t="s">
        <v>74</v>
      </c>
      <c r="B51" s="33" t="s">
        <v>38</v>
      </c>
      <c r="C51" s="46">
        <v>10000</v>
      </c>
      <c r="D51" s="46">
        <v>5500</v>
      </c>
      <c r="E51" s="46">
        <f>SUM(C51)-D51</f>
        <v>4500</v>
      </c>
      <c r="I51" s="93"/>
      <c r="L51" s="93"/>
      <c r="N51" s="93"/>
    </row>
    <row r="52" spans="1:14" ht="18.75">
      <c r="A52" s="117" t="s">
        <v>67</v>
      </c>
      <c r="B52" s="118" t="s">
        <v>38</v>
      </c>
      <c r="C52" s="119">
        <v>650000</v>
      </c>
      <c r="D52" s="119">
        <v>650000</v>
      </c>
      <c r="E52" s="78" t="s">
        <v>60</v>
      </c>
      <c r="I52" s="93"/>
      <c r="L52" s="93"/>
      <c r="N52" s="93"/>
    </row>
    <row r="53" spans="1:5" ht="18.75">
      <c r="A53" s="120" t="s">
        <v>3</v>
      </c>
      <c r="B53" s="120"/>
      <c r="C53" s="48">
        <f>SUM(C40:C52)</f>
        <v>2750000</v>
      </c>
      <c r="D53" s="48">
        <f>SUM(D38:D52)</f>
        <v>2547798</v>
      </c>
      <c r="E53" s="73">
        <f>SUM(E38:E52)</f>
        <v>202202</v>
      </c>
    </row>
    <row r="54" spans="1:5" ht="18.75">
      <c r="A54" s="141" t="s">
        <v>68</v>
      </c>
      <c r="B54" s="141"/>
      <c r="C54" s="141"/>
      <c r="D54" s="141"/>
      <c r="E54" s="141"/>
    </row>
    <row r="55" spans="1:5" ht="18.75">
      <c r="A55" s="139" t="s">
        <v>40</v>
      </c>
      <c r="B55" s="139" t="s">
        <v>30</v>
      </c>
      <c r="C55" s="140" t="s">
        <v>31</v>
      </c>
      <c r="D55" s="140"/>
      <c r="E55" s="140"/>
    </row>
    <row r="56" spans="1:5" ht="18.75">
      <c r="A56" s="139"/>
      <c r="B56" s="139"/>
      <c r="C56" s="94" t="s">
        <v>59</v>
      </c>
      <c r="D56" s="94" t="s">
        <v>58</v>
      </c>
      <c r="E56" s="94" t="s">
        <v>43</v>
      </c>
    </row>
    <row r="57" spans="1:15" s="95" customFormat="1" ht="21" customHeight="1">
      <c r="A57" s="62" t="s">
        <v>69</v>
      </c>
      <c r="B57" s="42" t="s">
        <v>38</v>
      </c>
      <c r="C57" s="97">
        <v>180000</v>
      </c>
      <c r="D57" s="97">
        <v>164000</v>
      </c>
      <c r="E57" s="97">
        <v>16000</v>
      </c>
      <c r="F57" s="67"/>
      <c r="G57" s="67"/>
      <c r="H57" s="67"/>
      <c r="I57" s="67"/>
      <c r="J57" s="67"/>
      <c r="K57" s="67"/>
      <c r="L57" s="67"/>
      <c r="M57" s="67"/>
      <c r="N57" s="67"/>
      <c r="O57" s="106"/>
    </row>
    <row r="58" spans="1:14" ht="37.5">
      <c r="A58" s="50" t="s">
        <v>70</v>
      </c>
      <c r="B58" s="51" t="s">
        <v>71</v>
      </c>
      <c r="C58" s="105">
        <v>90000</v>
      </c>
      <c r="D58" s="105">
        <v>45000</v>
      </c>
      <c r="E58" s="105">
        <v>45000</v>
      </c>
      <c r="F58" s="69"/>
      <c r="G58" s="67"/>
      <c r="H58" s="67"/>
      <c r="I58" s="67"/>
      <c r="J58" s="67"/>
      <c r="K58" s="67"/>
      <c r="L58" s="67"/>
      <c r="M58" s="67"/>
      <c r="N58" s="67"/>
    </row>
    <row r="59" spans="1:7" ht="37.5">
      <c r="A59" s="113" t="s">
        <v>72</v>
      </c>
      <c r="B59" s="54" t="s">
        <v>32</v>
      </c>
      <c r="C59" s="99">
        <v>39000</v>
      </c>
      <c r="D59" s="99">
        <v>39000</v>
      </c>
      <c r="E59" s="107" t="s">
        <v>60</v>
      </c>
      <c r="G59" s="102"/>
    </row>
    <row r="60" spans="1:5" ht="18.75">
      <c r="A60" s="121"/>
      <c r="B60" s="30" t="s">
        <v>48</v>
      </c>
      <c r="C60" s="96">
        <v>87000</v>
      </c>
      <c r="D60" s="101">
        <v>87000</v>
      </c>
      <c r="E60" s="108" t="s">
        <v>60</v>
      </c>
    </row>
    <row r="61" spans="1:6" ht="18.75">
      <c r="A61" s="114"/>
      <c r="B61" s="30" t="s">
        <v>33</v>
      </c>
      <c r="C61" s="101">
        <v>48000</v>
      </c>
      <c r="D61" s="104" t="s">
        <v>60</v>
      </c>
      <c r="E61" s="103">
        <v>48000</v>
      </c>
      <c r="F61" s="69"/>
    </row>
    <row r="62" spans="1:5" ht="18.75">
      <c r="A62" s="122"/>
      <c r="B62" s="30" t="s">
        <v>34</v>
      </c>
      <c r="C62" s="103">
        <v>6000</v>
      </c>
      <c r="D62" s="123">
        <v>6000</v>
      </c>
      <c r="E62" s="108" t="s">
        <v>60</v>
      </c>
    </row>
    <row r="63" spans="1:6" ht="18.75">
      <c r="A63" s="117"/>
      <c r="B63" s="30" t="s">
        <v>35</v>
      </c>
      <c r="C63" s="96">
        <v>78000</v>
      </c>
      <c r="D63" s="104">
        <v>78000</v>
      </c>
      <c r="E63" s="108" t="s">
        <v>60</v>
      </c>
      <c r="F63" s="69"/>
    </row>
    <row r="64" spans="1:5" ht="18.75">
      <c r="A64" s="121"/>
      <c r="B64" s="30" t="s">
        <v>36</v>
      </c>
      <c r="C64" s="100">
        <v>57000</v>
      </c>
      <c r="D64" s="104">
        <v>57000</v>
      </c>
      <c r="E64" s="108" t="s">
        <v>60</v>
      </c>
    </row>
    <row r="65" spans="1:5" ht="18.75">
      <c r="A65" s="124"/>
      <c r="B65" s="98" t="s">
        <v>37</v>
      </c>
      <c r="C65" s="100">
        <v>15000</v>
      </c>
      <c r="D65" s="125">
        <v>15000</v>
      </c>
      <c r="E65" s="109" t="s">
        <v>60</v>
      </c>
    </row>
    <row r="66" spans="1:5" ht="37.5">
      <c r="A66" s="129" t="s">
        <v>80</v>
      </c>
      <c r="B66" s="51" t="s">
        <v>38</v>
      </c>
      <c r="C66" s="105">
        <v>130000</v>
      </c>
      <c r="D66" s="105">
        <v>129970</v>
      </c>
      <c r="E66" s="105">
        <v>30</v>
      </c>
    </row>
    <row r="67" spans="1:5" ht="18.75">
      <c r="A67" s="130" t="s">
        <v>75</v>
      </c>
      <c r="B67" s="147" t="s">
        <v>42</v>
      </c>
      <c r="C67" s="149">
        <v>81900</v>
      </c>
      <c r="D67" s="149">
        <v>81900</v>
      </c>
      <c r="E67" s="149" t="s">
        <v>60</v>
      </c>
    </row>
    <row r="68" spans="1:5" ht="18.75">
      <c r="A68" s="131" t="s">
        <v>76</v>
      </c>
      <c r="B68" s="148"/>
      <c r="C68" s="150"/>
      <c r="D68" s="150"/>
      <c r="E68" s="150"/>
    </row>
    <row r="69" spans="1:5" ht="18.75">
      <c r="A69" s="130" t="s">
        <v>78</v>
      </c>
      <c r="B69" s="147" t="s">
        <v>79</v>
      </c>
      <c r="C69" s="149">
        <v>116900</v>
      </c>
      <c r="D69" s="149">
        <v>30000</v>
      </c>
      <c r="E69" s="149">
        <v>86900</v>
      </c>
    </row>
    <row r="70" spans="1:5" ht="18.75">
      <c r="A70" s="131" t="s">
        <v>77</v>
      </c>
      <c r="B70" s="148"/>
      <c r="C70" s="150"/>
      <c r="D70" s="150"/>
      <c r="E70" s="150"/>
    </row>
    <row r="71" spans="1:5" ht="37.5">
      <c r="A71" s="151" t="s">
        <v>81</v>
      </c>
      <c r="B71" s="51" t="s">
        <v>38</v>
      </c>
      <c r="C71" s="128">
        <v>171200</v>
      </c>
      <c r="D71" s="132" t="s">
        <v>60</v>
      </c>
      <c r="E71" s="133">
        <v>171200</v>
      </c>
    </row>
    <row r="72" spans="1:5" ht="18.75">
      <c r="A72" s="152" t="s">
        <v>3</v>
      </c>
      <c r="B72" s="152"/>
      <c r="C72" s="112">
        <f>SUM(C57:C71)</f>
        <v>1100000</v>
      </c>
      <c r="D72" s="112">
        <f>SUM(D57:D71)</f>
        <v>732870</v>
      </c>
      <c r="E72" s="112">
        <f>SUM(E57:E71)</f>
        <v>367130</v>
      </c>
    </row>
    <row r="73" spans="2:5" ht="20.25" customHeight="1">
      <c r="B73" s="82"/>
      <c r="C73" s="67"/>
      <c r="D73" s="67"/>
      <c r="E73" s="67"/>
    </row>
    <row r="74" spans="1:5" ht="18.75">
      <c r="A74" s="86"/>
      <c r="B74" s="82"/>
      <c r="C74" s="27"/>
      <c r="D74" s="27"/>
      <c r="E74" s="27"/>
    </row>
    <row r="75" spans="1:5" ht="22.5">
      <c r="A75" s="110"/>
      <c r="B75" s="82"/>
      <c r="C75" s="27"/>
      <c r="D75" s="27"/>
      <c r="E75" s="27"/>
    </row>
    <row r="76" spans="1:5" ht="22.5">
      <c r="A76" s="111"/>
      <c r="B76" s="82"/>
      <c r="C76" s="27"/>
      <c r="D76" s="27"/>
      <c r="E76" s="27"/>
    </row>
    <row r="77" spans="1:5" ht="18.75">
      <c r="A77" s="87"/>
      <c r="B77" s="82"/>
      <c r="C77" s="27"/>
      <c r="D77" s="27"/>
      <c r="E77" s="27"/>
    </row>
    <row r="78" spans="1:5" ht="18.75">
      <c r="A78" s="83"/>
      <c r="B78" s="82"/>
      <c r="C78" s="27"/>
      <c r="D78" s="27"/>
      <c r="E78" s="27"/>
    </row>
    <row r="79" spans="1:5" ht="18.75">
      <c r="A79" s="83"/>
      <c r="B79" s="82"/>
      <c r="C79" s="27"/>
      <c r="D79" s="27"/>
      <c r="E79" s="27"/>
    </row>
    <row r="80" spans="1:5" ht="18.75">
      <c r="A80" s="86"/>
      <c r="B80" s="82"/>
      <c r="C80" s="27"/>
      <c r="D80" s="27"/>
      <c r="E80" s="27"/>
    </row>
    <row r="81" spans="1:5" ht="18.75">
      <c r="A81" s="84"/>
      <c r="B81" s="82"/>
      <c r="C81" s="27"/>
      <c r="D81" s="27"/>
      <c r="E81" s="27"/>
    </row>
    <row r="82" spans="1:5" ht="18.75">
      <c r="A82" s="84"/>
      <c r="B82" s="82"/>
      <c r="C82" s="27"/>
      <c r="D82" s="27"/>
      <c r="E82" s="27"/>
    </row>
    <row r="83" spans="1:5" ht="18.75">
      <c r="A83" s="86"/>
      <c r="B83" s="82"/>
      <c r="C83" s="27"/>
      <c r="D83" s="27"/>
      <c r="E83" s="27"/>
    </row>
    <row r="84" spans="1:5" ht="18.75">
      <c r="A84" s="81"/>
      <c r="B84" s="82"/>
      <c r="C84" s="27"/>
      <c r="D84" s="27"/>
      <c r="E84" s="27"/>
    </row>
    <row r="85" spans="1:5" ht="18.75">
      <c r="A85" s="83"/>
      <c r="B85" s="82"/>
      <c r="C85" s="27"/>
      <c r="D85" s="27"/>
      <c r="E85" s="27"/>
    </row>
    <row r="86" spans="1:5" ht="18.75">
      <c r="A86" s="83"/>
      <c r="B86" s="82"/>
      <c r="C86" s="27"/>
      <c r="D86" s="27"/>
      <c r="E86" s="27"/>
    </row>
    <row r="87" spans="1:5" ht="18.75">
      <c r="A87" s="86"/>
      <c r="B87" s="82"/>
      <c r="C87" s="27"/>
      <c r="D87" s="27"/>
      <c r="E87" s="27"/>
    </row>
    <row r="88" spans="1:5" ht="18.75">
      <c r="A88" s="83"/>
      <c r="B88" s="82"/>
      <c r="C88" s="27"/>
      <c r="D88" s="27"/>
      <c r="E88" s="27"/>
    </row>
    <row r="89" spans="1:5" ht="18.75">
      <c r="A89" s="83"/>
      <c r="B89" s="82"/>
      <c r="C89" s="27"/>
      <c r="D89" s="27"/>
      <c r="E89" s="27"/>
    </row>
    <row r="90" spans="1:5" ht="18.75">
      <c r="A90" s="86"/>
      <c r="B90" s="82"/>
      <c r="C90" s="27"/>
      <c r="D90" s="27"/>
      <c r="E90" s="27"/>
    </row>
    <row r="91" spans="1:5" ht="18.75">
      <c r="A91" s="84"/>
      <c r="B91" s="82"/>
      <c r="C91" s="27"/>
      <c r="D91" s="27"/>
      <c r="E91" s="27"/>
    </row>
    <row r="92" spans="1:5" ht="18.75">
      <c r="A92" s="86"/>
      <c r="B92" s="82"/>
      <c r="C92" s="27"/>
      <c r="D92" s="27"/>
      <c r="E92" s="27"/>
    </row>
    <row r="93" spans="1:5" ht="18.75">
      <c r="A93" s="88"/>
      <c r="B93" s="82"/>
      <c r="C93" s="27"/>
      <c r="D93" s="27"/>
      <c r="E93" s="27"/>
    </row>
    <row r="94" spans="1:5" ht="18.75">
      <c r="A94" s="83"/>
      <c r="B94" s="82"/>
      <c r="C94" s="27"/>
      <c r="D94" s="27"/>
      <c r="E94" s="27"/>
    </row>
    <row r="95" spans="1:5" ht="18.75">
      <c r="A95" s="83"/>
      <c r="B95" s="82"/>
      <c r="C95" s="27"/>
      <c r="D95" s="27"/>
      <c r="E95" s="27"/>
    </row>
    <row r="96" spans="1:5" ht="18.75">
      <c r="A96" s="86"/>
      <c r="B96" s="82"/>
      <c r="C96" s="27"/>
      <c r="D96" s="27"/>
      <c r="E96" s="27"/>
    </row>
    <row r="97" spans="1:5" ht="18.75">
      <c r="A97" s="83"/>
      <c r="B97" s="82"/>
      <c r="C97" s="27"/>
      <c r="D97" s="27"/>
      <c r="E97" s="27"/>
    </row>
    <row r="98" spans="1:5" ht="18.75">
      <c r="A98" s="85"/>
      <c r="B98" s="82"/>
      <c r="C98" s="27"/>
      <c r="D98" s="27"/>
      <c r="E98" s="27"/>
    </row>
    <row r="99" spans="1:5" ht="18.75">
      <c r="A99" s="85"/>
      <c r="B99" s="82"/>
      <c r="C99" s="27"/>
      <c r="D99" s="27"/>
      <c r="E99" s="27"/>
    </row>
    <row r="100" spans="1:5" ht="18.75">
      <c r="A100" s="83"/>
      <c r="B100" s="82"/>
      <c r="C100" s="27"/>
      <c r="D100" s="27"/>
      <c r="E100" s="27"/>
    </row>
    <row r="101" spans="1:5" ht="18.75">
      <c r="A101" s="86"/>
      <c r="B101" s="82"/>
      <c r="C101" s="27"/>
      <c r="D101" s="27"/>
      <c r="E101" s="27"/>
    </row>
    <row r="102" spans="1:5" ht="18.75">
      <c r="A102" s="84"/>
      <c r="B102" s="82"/>
      <c r="C102" s="27"/>
      <c r="D102" s="27"/>
      <c r="E102" s="27"/>
    </row>
    <row r="103" spans="1:5" ht="18.75">
      <c r="A103" s="84"/>
      <c r="B103" s="82"/>
      <c r="C103" s="27"/>
      <c r="D103" s="27"/>
      <c r="E103" s="27"/>
    </row>
    <row r="104" spans="1:5" ht="18.75">
      <c r="A104" s="83"/>
      <c r="B104" s="82"/>
      <c r="C104" s="27"/>
      <c r="D104" s="27"/>
      <c r="E104" s="27"/>
    </row>
    <row r="105" spans="1:5" ht="18.75">
      <c r="A105" s="86"/>
      <c r="B105" s="82"/>
      <c r="C105" s="27"/>
      <c r="D105" s="27"/>
      <c r="E105" s="27"/>
    </row>
    <row r="106" spans="1:5" ht="18.75">
      <c r="A106" s="84"/>
      <c r="B106" s="82"/>
      <c r="C106" s="27"/>
      <c r="D106" s="27"/>
      <c r="E106" s="27"/>
    </row>
    <row r="107" spans="1:5" ht="18.75">
      <c r="A107" s="88"/>
      <c r="B107" s="82"/>
      <c r="C107" s="27"/>
      <c r="D107" s="27"/>
      <c r="E107" s="27"/>
    </row>
    <row r="108" spans="1:5" ht="18.75">
      <c r="A108" s="89"/>
      <c r="B108" s="82"/>
      <c r="C108" s="27"/>
      <c r="D108" s="27"/>
      <c r="E108" s="27"/>
    </row>
    <row r="109" spans="2:5" ht="18.75">
      <c r="B109" s="82"/>
      <c r="C109" s="27"/>
      <c r="D109" s="27"/>
      <c r="E109" s="27"/>
    </row>
    <row r="110" spans="2:5" ht="18.75">
      <c r="B110" s="82"/>
      <c r="C110" s="27"/>
      <c r="D110" s="27"/>
      <c r="E110" s="27"/>
    </row>
    <row r="111" spans="2:5" ht="18.75">
      <c r="B111" s="82"/>
      <c r="C111" s="27"/>
      <c r="D111" s="27"/>
      <c r="E111" s="27"/>
    </row>
    <row r="112" spans="2:5" ht="18.75">
      <c r="B112" s="82"/>
      <c r="C112" s="27"/>
      <c r="D112" s="27"/>
      <c r="E112" s="27"/>
    </row>
  </sheetData>
  <sheetProtection/>
  <mergeCells count="20">
    <mergeCell ref="A37:E37"/>
    <mergeCell ref="A72:B72"/>
    <mergeCell ref="B67:B68"/>
    <mergeCell ref="C67:C68"/>
    <mergeCell ref="D67:D68"/>
    <mergeCell ref="E67:E68"/>
    <mergeCell ref="B69:B70"/>
    <mergeCell ref="C69:C70"/>
    <mergeCell ref="D69:D70"/>
    <mergeCell ref="E69:E70"/>
    <mergeCell ref="A36:B36"/>
    <mergeCell ref="A55:A56"/>
    <mergeCell ref="B55:B56"/>
    <mergeCell ref="C55:E55"/>
    <mergeCell ref="A54:E54"/>
    <mergeCell ref="A1:E1"/>
    <mergeCell ref="A3:A4"/>
    <mergeCell ref="B3:B4"/>
    <mergeCell ref="C3:E3"/>
    <mergeCell ref="A2:E2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8" width="12.7109375" style="126" customWidth="1"/>
    <col min="9" max="16384" width="9.140625" style="126" customWidth="1"/>
  </cols>
  <sheetData>
    <row r="1" spans="1:8" ht="21">
      <c r="A1" s="127" t="s">
        <v>32</v>
      </c>
      <c r="B1" s="127" t="s">
        <v>35</v>
      </c>
      <c r="C1" s="127" t="s">
        <v>34</v>
      </c>
      <c r="D1" s="127" t="s">
        <v>48</v>
      </c>
      <c r="E1" s="127" t="s">
        <v>33</v>
      </c>
      <c r="F1" s="127" t="s">
        <v>36</v>
      </c>
      <c r="G1" s="127" t="s">
        <v>37</v>
      </c>
      <c r="H1" s="127" t="s">
        <v>38</v>
      </c>
    </row>
    <row r="2" spans="1:8" ht="21">
      <c r="A2" s="126">
        <v>6133</v>
      </c>
      <c r="B2" s="126">
        <v>8000</v>
      </c>
      <c r="C2" s="126">
        <v>8000</v>
      </c>
      <c r="D2" s="126">
        <v>8000</v>
      </c>
      <c r="E2" s="126">
        <v>8000</v>
      </c>
      <c r="F2" s="126">
        <v>8000</v>
      </c>
      <c r="G2" s="126">
        <v>8000</v>
      </c>
      <c r="H2" s="126">
        <v>55300</v>
      </c>
    </row>
    <row r="3" spans="1:8" ht="21">
      <c r="A3" s="126">
        <v>8000</v>
      </c>
      <c r="B3" s="126">
        <v>8000</v>
      </c>
      <c r="C3" s="126">
        <v>8000</v>
      </c>
      <c r="D3" s="126">
        <v>8000</v>
      </c>
      <c r="E3" s="126">
        <v>8000</v>
      </c>
      <c r="F3" s="126">
        <v>8000</v>
      </c>
      <c r="G3" s="126">
        <v>8000</v>
      </c>
      <c r="H3" s="126">
        <v>27650</v>
      </c>
    </row>
    <row r="4" spans="1:8" ht="21">
      <c r="A4" s="126">
        <v>8000</v>
      </c>
      <c r="B4" s="126">
        <v>8000</v>
      </c>
      <c r="C4" s="126">
        <v>8000</v>
      </c>
      <c r="D4" s="126">
        <v>8000</v>
      </c>
      <c r="E4" s="126">
        <v>3870</v>
      </c>
      <c r="F4" s="126">
        <v>8000</v>
      </c>
      <c r="G4" s="126">
        <v>8000</v>
      </c>
      <c r="H4" s="126">
        <v>20415</v>
      </c>
    </row>
    <row r="5" spans="1:8" ht="21">
      <c r="A5" s="126">
        <v>8000</v>
      </c>
      <c r="B5" s="126">
        <v>8000</v>
      </c>
      <c r="C5" s="126">
        <v>3478</v>
      </c>
      <c r="D5" s="126">
        <v>8000</v>
      </c>
      <c r="E5" s="126">
        <v>8000</v>
      </c>
      <c r="F5" s="126">
        <v>8000</v>
      </c>
      <c r="G5" s="126">
        <v>8000</v>
      </c>
      <c r="H5" s="126">
        <v>11780</v>
      </c>
    </row>
    <row r="6" spans="1:8" ht="21">
      <c r="A6" s="126">
        <v>6567</v>
      </c>
      <c r="B6" s="126">
        <v>8000</v>
      </c>
      <c r="C6" s="126">
        <v>8000</v>
      </c>
      <c r="D6" s="126">
        <v>8000</v>
      </c>
      <c r="E6" s="126">
        <v>8000</v>
      </c>
      <c r="F6" s="126">
        <v>17200</v>
      </c>
      <c r="G6" s="126">
        <v>8000</v>
      </c>
      <c r="H6" s="126">
        <v>27650</v>
      </c>
    </row>
    <row r="7" spans="1:8" ht="21">
      <c r="A7" s="126">
        <v>3300</v>
      </c>
      <c r="B7" s="126">
        <v>9150</v>
      </c>
      <c r="C7" s="126">
        <v>8000</v>
      </c>
      <c r="D7" s="126">
        <v>42000</v>
      </c>
      <c r="E7" s="126">
        <v>8000</v>
      </c>
      <c r="F7" s="126">
        <v>21000</v>
      </c>
      <c r="G7" s="126">
        <v>21000</v>
      </c>
      <c r="H7" s="126">
        <v>27650</v>
      </c>
    </row>
    <row r="8" spans="1:8" ht="21">
      <c r="A8" s="126">
        <v>8000</v>
      </c>
      <c r="B8" s="126">
        <v>32850</v>
      </c>
      <c r="C8" s="126">
        <v>8000</v>
      </c>
      <c r="D8" s="126">
        <v>8000</v>
      </c>
      <c r="E8" s="126">
        <v>8000</v>
      </c>
      <c r="F8" s="126">
        <v>3800</v>
      </c>
      <c r="G8" s="126">
        <v>21000</v>
      </c>
      <c r="H8" s="126">
        <v>27650</v>
      </c>
    </row>
    <row r="9" spans="1:8" ht="21">
      <c r="A9" s="126">
        <v>4800</v>
      </c>
      <c r="B9" s="126">
        <v>8000</v>
      </c>
      <c r="C9" s="126">
        <v>42000</v>
      </c>
      <c r="D9" s="126">
        <v>8000</v>
      </c>
      <c r="E9" s="126">
        <v>8000</v>
      </c>
      <c r="F9" s="126">
        <v>8000</v>
      </c>
      <c r="G9" s="126">
        <v>8000</v>
      </c>
      <c r="H9" s="126">
        <v>26005</v>
      </c>
    </row>
    <row r="10" spans="1:8" ht="21">
      <c r="A10" s="126">
        <v>9866</v>
      </c>
      <c r="B10" s="126">
        <v>8000</v>
      </c>
      <c r="C10" s="126">
        <v>8000</v>
      </c>
      <c r="D10" s="126">
        <v>8000</v>
      </c>
      <c r="E10" s="126">
        <v>42000</v>
      </c>
      <c r="F10" s="126">
        <v>8000</v>
      </c>
      <c r="G10" s="126">
        <v>8000</v>
      </c>
      <c r="H10" s="126">
        <v>27650</v>
      </c>
    </row>
    <row r="11" spans="1:8" ht="21">
      <c r="A11" s="126">
        <v>1616</v>
      </c>
      <c r="B11" s="126">
        <v>8000</v>
      </c>
      <c r="C11" s="126">
        <v>8000</v>
      </c>
      <c r="D11" s="126">
        <v>42000</v>
      </c>
      <c r="E11" s="126">
        <v>8000</v>
      </c>
      <c r="F11" s="126">
        <v>8000</v>
      </c>
      <c r="G11" s="126">
        <v>8000</v>
      </c>
      <c r="H11" s="126">
        <v>27650</v>
      </c>
    </row>
    <row r="12" spans="1:8" ht="21">
      <c r="A12" s="126">
        <v>1800</v>
      </c>
      <c r="B12" s="126">
        <v>8000</v>
      </c>
      <c r="C12" s="126">
        <v>42000</v>
      </c>
      <c r="D12" s="126">
        <v>8000</v>
      </c>
      <c r="E12" s="126">
        <v>42000</v>
      </c>
      <c r="F12" s="126">
        <v>8000</v>
      </c>
      <c r="G12" s="126">
        <v>8000</v>
      </c>
      <c r="H12" s="126">
        <v>3690</v>
      </c>
    </row>
    <row r="13" spans="1:8" ht="21">
      <c r="A13" s="126">
        <v>42000</v>
      </c>
      <c r="B13" s="126">
        <v>8000</v>
      </c>
      <c r="C13" s="126">
        <v>8000</v>
      </c>
      <c r="D13" s="126">
        <v>8000</v>
      </c>
      <c r="E13" s="126">
        <v>8000</v>
      </c>
      <c r="F13" s="126">
        <v>32000</v>
      </c>
      <c r="G13" s="126">
        <v>15600</v>
      </c>
      <c r="H13" s="126">
        <v>27650</v>
      </c>
    </row>
    <row r="14" spans="1:8" ht="21">
      <c r="A14" s="126">
        <v>8000</v>
      </c>
      <c r="B14" s="126">
        <v>29100</v>
      </c>
      <c r="D14" s="126">
        <v>8000</v>
      </c>
      <c r="F14" s="126">
        <v>8000</v>
      </c>
      <c r="G14" s="126">
        <v>8000</v>
      </c>
      <c r="H14" s="126">
        <v>26310</v>
      </c>
    </row>
    <row r="15" spans="1:8" ht="21">
      <c r="A15" s="126">
        <v>7718</v>
      </c>
      <c r="B15" s="126">
        <v>12900</v>
      </c>
      <c r="F15" s="126">
        <v>8000</v>
      </c>
      <c r="H15" s="126">
        <v>27650</v>
      </c>
    </row>
    <row r="16" spans="1:8" ht="21">
      <c r="A16" s="126">
        <v>14700</v>
      </c>
      <c r="B16" s="126">
        <v>8000</v>
      </c>
      <c r="F16" s="126">
        <v>10000</v>
      </c>
      <c r="H16" s="126">
        <v>27650</v>
      </c>
    </row>
    <row r="17" spans="1:6" ht="21">
      <c r="A17" s="126">
        <v>25500</v>
      </c>
      <c r="F17" s="126">
        <v>8000</v>
      </c>
    </row>
    <row r="18" ht="21">
      <c r="A18" s="126">
        <v>8000</v>
      </c>
    </row>
    <row r="22" spans="1:8" ht="21">
      <c r="A22" s="126">
        <f>SUM(A2:A21)</f>
        <v>172000</v>
      </c>
      <c r="B22" s="126">
        <f>SUM(B2:B21)</f>
        <v>172000</v>
      </c>
      <c r="C22" s="126">
        <f>SUM(C2:C21)</f>
        <v>159478</v>
      </c>
      <c r="D22" s="126">
        <f>SUM(D2:D21)</f>
        <v>172000</v>
      </c>
      <c r="E22" s="126">
        <f>SUM(E2:E21)</f>
        <v>159870</v>
      </c>
      <c r="F22" s="126">
        <f>SUM(F2:F21)</f>
        <v>172000</v>
      </c>
      <c r="G22" s="126">
        <f>SUM(G2:G21)</f>
        <v>137600</v>
      </c>
      <c r="H22" s="126">
        <f>SUM(H2:H21)</f>
        <v>392350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com_pc</cp:lastModifiedBy>
  <cp:lastPrinted>2017-08-25T20:40:58Z</cp:lastPrinted>
  <dcterms:created xsi:type="dcterms:W3CDTF">2012-12-13T03:55:18Z</dcterms:created>
  <dcterms:modified xsi:type="dcterms:W3CDTF">2017-08-25T20:41:31Z</dcterms:modified>
  <cp:category/>
  <cp:version/>
  <cp:contentType/>
  <cp:contentStatus/>
</cp:coreProperties>
</file>