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80" windowHeight="1395" firstSheet="1" activeTab="2"/>
  </bookViews>
  <sheets>
    <sheet name="Sheet3" sheetId="1" r:id="rId1"/>
    <sheet name="Sheet8" sheetId="2" r:id="rId2"/>
    <sheet name="Sheet4" sheetId="3" r:id="rId3"/>
    <sheet name="Sheet2" sheetId="4" r:id="rId4"/>
  </sheets>
  <definedNames>
    <definedName name="_xlnm.Print_Titles" localSheetId="1">'Sheet8'!$3:$4</definedName>
  </definedNames>
  <calcPr fullCalcOnLoad="1"/>
</workbook>
</file>

<file path=xl/sharedStrings.xml><?xml version="1.0" encoding="utf-8"?>
<sst xmlns="http://schemas.openxmlformats.org/spreadsheetml/2006/main" count="150" uniqueCount="87">
  <si>
    <t>ค่าตอบแทน</t>
  </si>
  <si>
    <t>ค่าใช้สอย</t>
  </si>
  <si>
    <t>ค่าวัสดุ</t>
  </si>
  <si>
    <t>รวม</t>
  </si>
  <si>
    <t>ที่</t>
  </si>
  <si>
    <t>รายการ</t>
  </si>
  <si>
    <t>หมายเหตุ</t>
  </si>
  <si>
    <t>ทุกรายการ</t>
  </si>
  <si>
    <t>ถัวเฉลี่ยจ่าย</t>
  </si>
  <si>
    <t>ภายในวงเงิน</t>
  </si>
  <si>
    <t>เท่าเดิม</t>
  </si>
  <si>
    <t xml:space="preserve">ค่าตอบแทนวิทยากร ในการอบรม จำนวน 50 ชั่วโมง </t>
  </si>
  <si>
    <t>ค่าชุดกีฬา จำนวน 50 คน ๆละ 2 ชุด ๆละ 150 บาท เป็นเงิน</t>
  </si>
  <si>
    <t>ค่าอาหารว่างผู้เข้าค่ายและวิทยากร จำนวน 60 คนๆละ 25 บาท/มื้อ</t>
  </si>
  <si>
    <t>เป็นเงิน</t>
  </si>
  <si>
    <t>เรือนจำ</t>
  </si>
  <si>
    <t>โครงการป้องกันและแก้ไขปัญหายาเสพติด ประจำปี 2557</t>
  </si>
  <si>
    <t xml:space="preserve">จำนวน 20 มื้อ  เป็นเงิน </t>
  </si>
  <si>
    <t xml:space="preserve">ค่าจัดสถานที่ในการฝึกอบรม รุ่นละ 10,000  บาท </t>
  </si>
  <si>
    <t>ค่าอาหารผู้เข้าค่ายและวิทยากร จำนวน 60 คนๆละ 65 บาท/มื้อ</t>
  </si>
  <si>
    <t>กิจกรรมที่ 1  ค่ายปรับเปลี่ยนพฤติกรรม</t>
  </si>
  <si>
    <t>จัดซื้อชุดตรวจสารเสพติด จำนวน  9,290  ชุดๆละ 15.50 บาท</t>
  </si>
  <si>
    <t xml:space="preserve">กิจกรรมที่ 2  จัดซื้อชุดตรวจสารเสพติด </t>
  </si>
  <si>
    <t>หน่วยงาน : ศูนย์อำนวยการพลังแผ่นดินเอาชนะยาเสพติดจังหวัดอ่างทอง</t>
  </si>
  <si>
    <t xml:space="preserve">ชั่วโมงละ 600   บาท เป็นเงิน </t>
  </si>
  <si>
    <t>รายละเอียดค่าใช้จ่ายโครงการป้องกันและแก้ไขปัญหายาเสพติดจังหวัดอ่างทอง ปี 2557</t>
  </si>
  <si>
    <t xml:space="preserve">ค่าวัสดุ อุปกรณ์ เครื่องเขียนแบบพิมพ์ </t>
  </si>
  <si>
    <t>คุมประพฤติ</t>
  </si>
  <si>
    <t>แรงงาน</t>
  </si>
  <si>
    <t>หน่วยงาน/ผู้รับผิดชอบ</t>
  </si>
  <si>
    <t>งบประมาณ(บาท)</t>
  </si>
  <si>
    <t>เมือง</t>
  </si>
  <si>
    <t>โพธิ์ทอง</t>
  </si>
  <si>
    <t>ป่าโมก</t>
  </si>
  <si>
    <t>ไชโย</t>
  </si>
  <si>
    <t>แสวงหา</t>
  </si>
  <si>
    <t>สามโก้</t>
  </si>
  <si>
    <t>ศอ.ปส.จ.อท.</t>
  </si>
  <si>
    <t>โครงการ/กิจกรรม</t>
  </si>
  <si>
    <t>คงเหลือ</t>
  </si>
  <si>
    <t>สาธารณสุข</t>
  </si>
  <si>
    <t>วิเศษฯ</t>
  </si>
  <si>
    <t xml:space="preserve">เบิกจ่าย       </t>
  </si>
  <si>
    <t>งบประมาณ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</si>
  <si>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2561</t>
  </si>
  <si>
    <t>1. ค่ายพัฒนาคุณธรรม</t>
  </si>
  <si>
    <t>อาชีวะ</t>
  </si>
  <si>
    <t>2. ค่ายทักษะชีวิต</t>
  </si>
  <si>
    <t>กศน.</t>
  </si>
  <si>
    <t>สพป.</t>
  </si>
  <si>
    <t>3. ประกวดแข่งขัน To be number one</t>
  </si>
  <si>
    <t>4. มหกรรมรวมพลสมาชิกชมรม To be number one จังหวัดอ่างทอง</t>
  </si>
  <si>
    <t>1. ป้องกันและแก้ไขปัญหายาเสพติด</t>
  </si>
  <si>
    <t>5. ขับเคลื่อนชมรม To be number one</t>
  </si>
  <si>
    <t>เมืองอ่างทอง</t>
  </si>
  <si>
    <t xml:space="preserve">  5.1 กิจกรรมขับเคลื่อนชมรม To be number one ในระดับอำเภอ 7 อำเภอ</t>
  </si>
  <si>
    <t xml:space="preserve">  5.2 กิจกรรมขับเคลื่อนชมรม To be number one ในสถานศึกษาสังกัด สพม.เขต 5</t>
  </si>
  <si>
    <t>สพม.5</t>
  </si>
  <si>
    <t xml:space="preserve">  5.3 กิจกรรมขับเคลื่อนชมรม To be number one ในสถานศึกษาสังกัด สพป.อ่างทอง</t>
  </si>
  <si>
    <t xml:space="preserve">  5.4 กิจกรรมขับเคลื่อนชมรม To be number one ในสถานประกอบการ</t>
  </si>
  <si>
    <t xml:space="preserve">  5.5 กิจกรรมขับเคลื่อนชมรม To be number one ในเรือนจำจังหวัดอ่างทอง</t>
  </si>
  <si>
    <t xml:space="preserve">  5.6 กิจกรรมขับเคลื่อนชมรม To be number one ในสำนักงานคุมประพฤติจังหวัดอ่างทอง</t>
  </si>
  <si>
    <t xml:space="preserve">  5.7 กิจกรรมขับเคลื่อนชมรม To be number one ในวิทยาลัยนาฏศิลปอ่างทอง</t>
  </si>
  <si>
    <t>นาฏศิลป</t>
  </si>
  <si>
    <t>6. ค้นหาผู้เสพ/ผู้ติดยาเสพติด เพื่อนำเข้าบำบัด</t>
  </si>
  <si>
    <t>7. ค่ายปรับเปลี่ยนพฤติกรรม (ศูนย์ขวัญแผ่นดิน)</t>
  </si>
  <si>
    <t>8. พัฒนาและสร้างเครือข่ายแรงงานป้องกันยาเสพติด</t>
  </si>
  <si>
    <t>สวัสดิการ</t>
  </si>
  <si>
    <t>9. ป้องกันและแก้ไขปัญหายาเสพติดในสถานประกอบการ</t>
  </si>
  <si>
    <t>10. พัฒนาศักยภาพด้านการบำบัดรักษาและฟื้นฟูสมรรถภาพและติดตามผู้ผ่านการบำบัด</t>
  </si>
  <si>
    <t>11. การเสริมสร้างความเข้มแข็งหมู่บ้าน/ชุมชนที่มีการแพร่ระบาดยาเสพติด</t>
  </si>
  <si>
    <t>12. พัฒนาศักยภาพชุดปฏิบัติการปราบปรามยาเสพติด</t>
  </si>
  <si>
    <t>2. การป้องกันและแก้ไขปัญหาการค้ามนุษย์</t>
  </si>
  <si>
    <t>13. จัดระเบียบสังคม</t>
  </si>
  <si>
    <t>สรุปผลการเบิกจ่ายงบ ป.ป.ส.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</si>
  <si>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</si>
  <si>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</si>
  <si>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</si>
  <si>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</si>
  <si>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- ด้านการป้องกันและแก้ไขปัญหายาเสพติด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</si>
  <si>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</si>
  <si>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</si>
  <si>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</si>
  <si>
    <t xml:space="preserve">     ชุดปฏิบัติการด้านปราบปรามระดับอำเภอ</t>
  </si>
  <si>
    <t xml:space="preserve">              -</t>
  </si>
  <si>
    <t>ส่งคืน 15,340</t>
  </si>
  <si>
    <t>ข้อมูล ณ วันที่ 20  กุมภาพันธ์  2561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</si>
</sst>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"/>
    <numFmt numFmtId="196" formatCode="&quot;฿&quot;#,##0.00"/>
    <numFmt numFmtId="197" formatCode="[$-1070000]d/m/yy;@"/>
    <numFmt numFmtId="198" formatCode="0_ ;[Red]\-0\ "/>
    <numFmt numFmtId="199" formatCode="0;[Red]0"/>
    <numFmt numFmtId="200" formatCode="0.00;[Red]0.00"/>
    <numFmt numFmtId="201" formatCode="0.0;[Red]0.0"/>
  </numFmts>
  <fonts count="49"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7"/>
      <name val="TH SarabunIT๙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39" applyNumberFormat="1" applyFont="1" applyBorder="1" applyAlignment="1">
      <alignment horizontal="center"/>
    </xf>
    <xf numFmtId="188" fontId="2" fillId="0" borderId="10" xfId="3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8" fontId="1" fillId="0" borderId="0" xfId="39" applyNumberFormat="1" applyFont="1" applyBorder="1" applyAlignment="1">
      <alignment/>
    </xf>
    <xf numFmtId="188" fontId="1" fillId="0" borderId="0" xfId="39" applyNumberFormat="1" applyFont="1" applyBorder="1" applyAlignment="1">
      <alignment vertical="center"/>
    </xf>
    <xf numFmtId="188" fontId="1" fillId="0" borderId="0" xfId="39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88" fontId="1" fillId="0" borderId="11" xfId="39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88" fontId="2" fillId="0" borderId="10" xfId="39" applyNumberFormat="1" applyFont="1" applyBorder="1" applyAlignment="1">
      <alignment/>
    </xf>
    <xf numFmtId="188" fontId="2" fillId="0" borderId="10" xfId="39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8" fontId="1" fillId="0" borderId="15" xfId="39" applyNumberFormat="1" applyFont="1" applyBorder="1" applyAlignment="1">
      <alignment horizontal="left" vertical="center"/>
    </xf>
    <xf numFmtId="188" fontId="1" fillId="0" borderId="11" xfId="39" applyNumberFormat="1" applyFont="1" applyBorder="1" applyAlignment="1">
      <alignment horizontal="left" vertical="center"/>
    </xf>
    <xf numFmtId="188" fontId="1" fillId="0" borderId="14" xfId="39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14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left" vertical="center" wrapText="1"/>
      <protection/>
    </xf>
    <xf numFmtId="0" fontId="3" fillId="0" borderId="11" xfId="47" applyFont="1" applyFill="1" applyBorder="1" applyAlignment="1">
      <alignment vertical="center" wrapText="1"/>
      <protection/>
    </xf>
    <xf numFmtId="0" fontId="6" fillId="0" borderId="11" xfId="35" applyFont="1" applyFill="1" applyBorder="1" applyAlignment="1">
      <alignment horizontal="center" wrapText="1"/>
      <protection/>
    </xf>
    <xf numFmtId="0" fontId="3" fillId="0" borderId="11" xfId="47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vertical="top"/>
    </xf>
    <xf numFmtId="0" fontId="6" fillId="0" borderId="10" xfId="35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43" fontId="3" fillId="33" borderId="10" xfId="39" applyFont="1" applyFill="1" applyBorder="1" applyAlignment="1">
      <alignment horizontal="center" vertical="center" wrapText="1"/>
    </xf>
    <xf numFmtId="43" fontId="6" fillId="33" borderId="14" xfId="39" applyFont="1" applyFill="1" applyBorder="1" applyAlignment="1">
      <alignment horizontal="right"/>
    </xf>
    <xf numFmtId="43" fontId="6" fillId="33" borderId="11" xfId="39" applyFont="1" applyFill="1" applyBorder="1" applyAlignment="1">
      <alignment horizontal="right"/>
    </xf>
    <xf numFmtId="43" fontId="6" fillId="33" borderId="10" xfId="39" applyFont="1" applyFill="1" applyBorder="1" applyAlignment="1">
      <alignment horizontal="right"/>
    </xf>
    <xf numFmtId="43" fontId="5" fillId="0" borderId="0" xfId="39" applyFont="1" applyAlignment="1">
      <alignment/>
    </xf>
    <xf numFmtId="0" fontId="3" fillId="0" borderId="10" xfId="47" applyFont="1" applyFill="1" applyBorder="1" applyAlignment="1">
      <alignment vertical="center" wrapText="1"/>
      <protection/>
    </xf>
    <xf numFmtId="0" fontId="6" fillId="0" borderId="10" xfId="35" applyFont="1" applyFill="1" applyBorder="1" applyAlignment="1">
      <alignment horizontal="center" vertical="center" wrapText="1"/>
      <protection/>
    </xf>
    <xf numFmtId="0" fontId="6" fillId="0" borderId="15" xfId="35" applyFont="1" applyFill="1" applyBorder="1" applyAlignment="1">
      <alignment horizontal="center" vertical="center" wrapText="1"/>
      <protection/>
    </xf>
    <xf numFmtId="43" fontId="6" fillId="33" borderId="15" xfId="39" applyFont="1" applyFill="1" applyBorder="1" applyAlignment="1">
      <alignment horizontal="right"/>
    </xf>
    <xf numFmtId="0" fontId="3" fillId="0" borderId="15" xfId="47" applyFont="1" applyFill="1" applyBorder="1" applyAlignment="1">
      <alignment vertical="center" wrapText="1"/>
      <protection/>
    </xf>
    <xf numFmtId="43" fontId="6" fillId="33" borderId="17" xfId="39" applyFont="1" applyFill="1" applyBorder="1" applyAlignment="1">
      <alignment horizontal="right"/>
    </xf>
    <xf numFmtId="0" fontId="3" fillId="0" borderId="10" xfId="47" applyFont="1" applyFill="1" applyBorder="1" applyAlignment="1">
      <alignment horizontal="left" vertical="center" wrapText="1"/>
      <protection/>
    </xf>
    <xf numFmtId="0" fontId="3" fillId="0" borderId="17" xfId="47" applyFont="1" applyFill="1" applyBorder="1" applyAlignment="1">
      <alignment horizontal="center" wrapText="1"/>
      <protection/>
    </xf>
    <xf numFmtId="0" fontId="6" fillId="0" borderId="17" xfId="35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43" fontId="6" fillId="33" borderId="15" xfId="39" applyFont="1" applyFill="1" applyBorder="1" applyAlignment="1">
      <alignment horizontal="center"/>
    </xf>
    <xf numFmtId="43" fontId="6" fillId="33" borderId="14" xfId="39" applyFont="1" applyFill="1" applyBorder="1" applyAlignment="1">
      <alignment horizontal="center"/>
    </xf>
    <xf numFmtId="43" fontId="6" fillId="33" borderId="10" xfId="39" applyFont="1" applyFill="1" applyBorder="1" applyAlignment="1">
      <alignment horizontal="center"/>
    </xf>
    <xf numFmtId="43" fontId="6" fillId="33" borderId="11" xfId="39" applyFont="1" applyFill="1" applyBorder="1" applyAlignment="1">
      <alignment horizontal="center"/>
    </xf>
    <xf numFmtId="43" fontId="6" fillId="33" borderId="17" xfId="39" applyFont="1" applyFill="1" applyBorder="1" applyAlignment="1">
      <alignment horizontal="center"/>
    </xf>
    <xf numFmtId="43" fontId="6" fillId="33" borderId="18" xfId="39" applyFont="1" applyFill="1" applyBorder="1" applyAlignment="1">
      <alignment horizontal="center"/>
    </xf>
    <xf numFmtId="0" fontId="3" fillId="0" borderId="0" xfId="47" applyFont="1" applyFill="1" applyBorder="1" applyAlignment="1">
      <alignment horizontal="justify" vertical="center" wrapText="1"/>
      <protection/>
    </xf>
    <xf numFmtId="0" fontId="6" fillId="0" borderId="0" xfId="35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wrapText="1"/>
      <protection/>
    </xf>
    <xf numFmtId="0" fontId="3" fillId="0" borderId="0" xfId="47" applyFont="1" applyFill="1" applyBorder="1" applyAlignment="1">
      <alignment vertical="center"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6" fillId="0" borderId="18" xfId="35" applyFont="1" applyFill="1" applyBorder="1" applyAlignment="1">
      <alignment horizontal="center" wrapText="1"/>
      <protection/>
    </xf>
    <xf numFmtId="43" fontId="6" fillId="33" borderId="18" xfId="39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4" xfId="35" applyFont="1" applyFill="1" applyBorder="1" applyAlignment="1">
      <alignment horizontal="center" vertical="center" wrapText="1"/>
      <protection/>
    </xf>
    <xf numFmtId="43" fontId="6" fillId="33" borderId="14" xfId="39" applyFont="1" applyFill="1" applyBorder="1" applyAlignment="1">
      <alignment horizontal="center" vertical="center"/>
    </xf>
    <xf numFmtId="0" fontId="3" fillId="0" borderId="14" xfId="47" applyFont="1" applyFill="1" applyBorder="1" applyAlignment="1">
      <alignment horizontal="left" vertical="center" wrapText="1"/>
      <protection/>
    </xf>
    <xf numFmtId="43" fontId="6" fillId="33" borderId="19" xfId="39" applyFont="1" applyFill="1" applyBorder="1" applyAlignment="1">
      <alignment horizontal="right"/>
    </xf>
    <xf numFmtId="43" fontId="6" fillId="33" borderId="19" xfId="39" applyFont="1" applyFill="1" applyBorder="1" applyAlignment="1">
      <alignment horizontal="center"/>
    </xf>
    <xf numFmtId="0" fontId="3" fillId="0" borderId="19" xfId="47" applyFont="1" applyFill="1" applyBorder="1" applyAlignment="1">
      <alignment vertical="center" wrapText="1"/>
      <protection/>
    </xf>
    <xf numFmtId="0" fontId="3" fillId="0" borderId="19" xfId="47" applyFont="1" applyFill="1" applyBorder="1" applyAlignment="1">
      <alignment horizontal="left" vertical="center" wrapText="1"/>
      <protection/>
    </xf>
    <xf numFmtId="0" fontId="6" fillId="0" borderId="10" xfId="47" applyFont="1" applyFill="1" applyBorder="1" applyAlignment="1">
      <alignment wrapText="1"/>
      <protection/>
    </xf>
    <xf numFmtId="0" fontId="3" fillId="0" borderId="17" xfId="47" applyFont="1" applyFill="1" applyBorder="1" applyAlignment="1">
      <alignment vertical="center" wrapText="1"/>
      <protection/>
    </xf>
    <xf numFmtId="0" fontId="6" fillId="0" borderId="17" xfId="35" applyFont="1" applyFill="1" applyBorder="1" applyAlignment="1">
      <alignment horizontal="center" vertical="center" wrapText="1"/>
      <protection/>
    </xf>
    <xf numFmtId="0" fontId="6" fillId="0" borderId="19" xfId="35" applyFont="1" applyFill="1" applyBorder="1" applyAlignment="1">
      <alignment horizontal="center" vertical="center" wrapText="1"/>
      <protection/>
    </xf>
    <xf numFmtId="0" fontId="3" fillId="0" borderId="17" xfId="47" applyFont="1" applyFill="1" applyBorder="1" applyAlignment="1">
      <alignment horizontal="left" vertical="center" wrapText="1"/>
      <protection/>
    </xf>
    <xf numFmtId="43" fontId="6" fillId="33" borderId="17" xfId="39" applyFont="1" applyFill="1" applyBorder="1" applyAlignment="1">
      <alignment horizontal="center" vertical="center"/>
    </xf>
    <xf numFmtId="0" fontId="6" fillId="0" borderId="19" xfId="35" applyFont="1" applyFill="1" applyBorder="1" applyAlignment="1">
      <alignment horizontal="center" wrapText="1"/>
      <protection/>
    </xf>
    <xf numFmtId="4" fontId="5" fillId="0" borderId="0" xfId="0" applyNumberFormat="1" applyFont="1" applyAlignment="1">
      <alignment/>
    </xf>
    <xf numFmtId="0" fontId="3" fillId="0" borderId="0" xfId="47" applyFont="1" applyFill="1" applyBorder="1" applyAlignment="1">
      <alignment horizontal="left" wrapText="1"/>
      <protection/>
    </xf>
    <xf numFmtId="0" fontId="6" fillId="0" borderId="20" xfId="35" applyFont="1" applyFill="1" applyBorder="1" applyAlignment="1">
      <alignment horizontal="center" wrapText="1"/>
      <protection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0" fontId="6" fillId="0" borderId="15" xfId="35" applyFont="1" applyFill="1" applyBorder="1" applyAlignment="1">
      <alignment horizontal="center" wrapText="1"/>
      <protection/>
    </xf>
    <xf numFmtId="4" fontId="5" fillId="0" borderId="18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43" fontId="5" fillId="0" borderId="10" xfId="39" applyFont="1" applyBorder="1" applyAlignment="1">
      <alignment/>
    </xf>
    <xf numFmtId="43" fontId="3" fillId="33" borderId="0" xfId="39" applyFont="1" applyFill="1" applyBorder="1" applyAlignment="1">
      <alignment horizontal="center" vertical="center" wrapText="1"/>
    </xf>
    <xf numFmtId="0" fontId="3" fillId="0" borderId="15" xfId="47" applyFont="1" applyFill="1" applyBorder="1" applyAlignment="1">
      <alignment wrapText="1"/>
      <protection/>
    </xf>
    <xf numFmtId="0" fontId="3" fillId="0" borderId="19" xfId="47" applyFont="1" applyFill="1" applyBorder="1" applyAlignment="1">
      <alignment horizontal="left" wrapText="1"/>
      <protection/>
    </xf>
    <xf numFmtId="0" fontId="3" fillId="0" borderId="18" xfId="47" applyFont="1" applyFill="1" applyBorder="1" applyAlignment="1">
      <alignment horizontal="left" vertical="center" wrapText="1"/>
      <protection/>
    </xf>
    <xf numFmtId="0" fontId="3" fillId="0" borderId="15" xfId="47" applyFont="1" applyFill="1" applyBorder="1" applyAlignment="1">
      <alignment horizontal="left" vertical="center" wrapText="1"/>
      <protection/>
    </xf>
    <xf numFmtId="0" fontId="3" fillId="0" borderId="19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wrapText="1"/>
      <protection/>
    </xf>
    <xf numFmtId="0" fontId="3" fillId="0" borderId="11" xfId="47" applyFont="1" applyFill="1" applyBorder="1" applyAlignment="1">
      <alignment horizontal="center" wrapText="1"/>
      <protection/>
    </xf>
    <xf numFmtId="0" fontId="3" fillId="0" borderId="17" xfId="47" applyFont="1" applyFill="1" applyBorder="1" applyAlignment="1">
      <alignment wrapText="1"/>
      <protection/>
    </xf>
    <xf numFmtId="0" fontId="3" fillId="0" borderId="20" xfId="47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188" fontId="3" fillId="0" borderId="10" xfId="39" applyNumberFormat="1" applyFont="1" applyFill="1" applyBorder="1" applyAlignment="1">
      <alignment horizontal="center" wrapText="1"/>
    </xf>
    <xf numFmtId="0" fontId="3" fillId="0" borderId="23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188" fontId="3" fillId="0" borderId="0" xfId="39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8" fillId="0" borderId="0" xfId="0" applyFont="1" applyAlignment="1">
      <alignment/>
    </xf>
    <xf numFmtId="43" fontId="6" fillId="33" borderId="10" xfId="39" applyFont="1" applyFill="1" applyBorder="1" applyAlignment="1">
      <alignment horizontal="left"/>
    </xf>
    <xf numFmtId="43" fontId="6" fillId="33" borderId="17" xfId="39" applyFont="1" applyFill="1" applyBorder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3">
      <selection activeCell="A4" sqref="A4:IV17"/>
    </sheetView>
  </sheetViews>
  <sheetFormatPr defaultColWidth="9.140625" defaultRowHeight="12.75"/>
  <cols>
    <col min="1" max="1" width="3.8515625" style="0" customWidth="1"/>
    <col min="2" max="2" width="48.140625" style="0" customWidth="1"/>
    <col min="3" max="3" width="16.57421875" style="0" customWidth="1"/>
    <col min="4" max="4" width="13.28125" style="0" customWidth="1"/>
    <col min="5" max="5" width="12.57421875" style="0" customWidth="1"/>
    <col min="6" max="6" width="17.7109375" style="0" customWidth="1"/>
  </cols>
  <sheetData>
    <row r="2" spans="1:6" ht="23.25">
      <c r="A2" s="4"/>
      <c r="B2" s="111" t="s">
        <v>25</v>
      </c>
      <c r="C2" s="111"/>
      <c r="D2" s="111"/>
      <c r="E2" s="111"/>
      <c r="F2" s="111"/>
    </row>
    <row r="3" spans="1:6" ht="23.25">
      <c r="A3" s="112" t="s">
        <v>16</v>
      </c>
      <c r="B3" s="112"/>
      <c r="C3" s="112"/>
      <c r="D3" s="112"/>
      <c r="E3" s="112"/>
      <c r="F3" s="112"/>
    </row>
    <row r="4" spans="1:6" ht="23.25">
      <c r="A4" s="113" t="s">
        <v>20</v>
      </c>
      <c r="B4" s="113"/>
      <c r="C4" s="113"/>
      <c r="D4" s="113"/>
      <c r="E4" s="113"/>
      <c r="F4" s="113"/>
    </row>
    <row r="5" spans="1:6" ht="23.25">
      <c r="A5" s="26" t="s">
        <v>23</v>
      </c>
      <c r="B5" s="26"/>
      <c r="C5" s="6"/>
      <c r="D5" s="6"/>
      <c r="E5" s="6"/>
      <c r="F5" s="6"/>
    </row>
    <row r="6" spans="1:6" ht="23.25">
      <c r="A6" s="1" t="s">
        <v>4</v>
      </c>
      <c r="B6" s="1" t="s">
        <v>5</v>
      </c>
      <c r="C6" s="2" t="s">
        <v>0</v>
      </c>
      <c r="D6" s="2" t="s">
        <v>1</v>
      </c>
      <c r="E6" s="3" t="s">
        <v>2</v>
      </c>
      <c r="F6" s="2" t="s">
        <v>6</v>
      </c>
    </row>
    <row r="7" spans="1:6" ht="23.25">
      <c r="A7" s="16">
        <v>1</v>
      </c>
      <c r="B7" s="17" t="s">
        <v>11</v>
      </c>
      <c r="C7" s="21">
        <v>30000</v>
      </c>
      <c r="D7" s="22"/>
      <c r="E7" s="22"/>
      <c r="F7" s="23" t="s">
        <v>7</v>
      </c>
    </row>
    <row r="8" spans="1:6" ht="23.25">
      <c r="A8" s="12"/>
      <c r="B8" s="13" t="s">
        <v>24</v>
      </c>
      <c r="C8" s="13"/>
      <c r="D8" s="20"/>
      <c r="E8" s="20"/>
      <c r="F8" s="24" t="s">
        <v>8</v>
      </c>
    </row>
    <row r="9" spans="1:6" ht="23.25">
      <c r="A9" s="12"/>
      <c r="B9" s="13"/>
      <c r="C9" s="13"/>
      <c r="D9" s="20"/>
      <c r="E9" s="20"/>
      <c r="F9" s="24" t="s">
        <v>9</v>
      </c>
    </row>
    <row r="10" spans="1:6" ht="23.25">
      <c r="A10" s="12">
        <v>2</v>
      </c>
      <c r="B10" s="13" t="s">
        <v>19</v>
      </c>
      <c r="C10" s="13"/>
      <c r="D10" s="15">
        <v>78000</v>
      </c>
      <c r="E10" s="20"/>
      <c r="F10" s="24" t="s">
        <v>10</v>
      </c>
    </row>
    <row r="11" spans="1:6" ht="23.25">
      <c r="A11" s="12"/>
      <c r="B11" s="13" t="s">
        <v>17</v>
      </c>
      <c r="C11" s="13"/>
      <c r="D11" s="20"/>
      <c r="E11" s="20"/>
      <c r="F11" s="10"/>
    </row>
    <row r="12" spans="1:6" ht="23.25">
      <c r="A12" s="12">
        <v>3</v>
      </c>
      <c r="B12" s="13" t="s">
        <v>13</v>
      </c>
      <c r="C12" s="13"/>
      <c r="D12" s="11">
        <v>30000</v>
      </c>
      <c r="E12" s="20"/>
      <c r="F12" s="10"/>
    </row>
    <row r="13" spans="1:6" ht="23.25">
      <c r="A13" s="12"/>
      <c r="B13" s="13" t="s">
        <v>17</v>
      </c>
      <c r="C13" s="13"/>
      <c r="D13" s="20"/>
      <c r="E13" s="20"/>
      <c r="F13" s="10"/>
    </row>
    <row r="14" spans="1:6" ht="23.25">
      <c r="A14" s="12">
        <v>4</v>
      </c>
      <c r="B14" s="13" t="s">
        <v>18</v>
      </c>
      <c r="C14" s="13"/>
      <c r="D14" s="15">
        <v>10000</v>
      </c>
      <c r="E14" s="20"/>
      <c r="F14" s="10"/>
    </row>
    <row r="15" spans="1:6" ht="23.25">
      <c r="A15" s="12">
        <v>5</v>
      </c>
      <c r="B15" s="13" t="s">
        <v>26</v>
      </c>
      <c r="C15" s="13"/>
      <c r="D15" s="20"/>
      <c r="E15" s="15">
        <v>37000</v>
      </c>
      <c r="F15" s="10"/>
    </row>
    <row r="16" spans="1:6" ht="23.25">
      <c r="A16" s="12">
        <v>6</v>
      </c>
      <c r="B16" s="13" t="s">
        <v>12</v>
      </c>
      <c r="C16" s="13"/>
      <c r="D16" s="20"/>
      <c r="E16" s="15">
        <v>15000</v>
      </c>
      <c r="F16" s="10"/>
    </row>
    <row r="17" spans="1:6" ht="23.25">
      <c r="A17" s="114" t="s">
        <v>3</v>
      </c>
      <c r="B17" s="114"/>
      <c r="C17" s="18">
        <f>SUM(C7:C16)</f>
        <v>30000</v>
      </c>
      <c r="D17" s="18">
        <f>SUM(D7:D16)</f>
        <v>118000</v>
      </c>
      <c r="E17" s="3">
        <f>SUM(E7:E16)</f>
        <v>52000</v>
      </c>
      <c r="F17" s="19">
        <f>SUM(C17:E17)</f>
        <v>200000</v>
      </c>
    </row>
    <row r="18" spans="1:6" ht="23.25">
      <c r="A18" s="5"/>
      <c r="B18" s="5"/>
      <c r="C18" s="7"/>
      <c r="D18" s="7"/>
      <c r="E18" s="9"/>
      <c r="F18" s="8"/>
    </row>
    <row r="19" spans="1:6" ht="23.25">
      <c r="A19" s="113" t="s">
        <v>22</v>
      </c>
      <c r="B19" s="113"/>
      <c r="C19" s="113"/>
      <c r="D19" s="113"/>
      <c r="E19" s="113"/>
      <c r="F19" s="113"/>
    </row>
    <row r="20" spans="1:6" ht="23.25">
      <c r="A20" s="26" t="s">
        <v>23</v>
      </c>
      <c r="B20" s="26"/>
      <c r="C20" s="6"/>
      <c r="D20" s="6"/>
      <c r="E20" s="6"/>
      <c r="F20" s="6"/>
    </row>
    <row r="21" spans="1:6" ht="23.25">
      <c r="A21" s="1" t="s">
        <v>4</v>
      </c>
      <c r="B21" s="1" t="s">
        <v>5</v>
      </c>
      <c r="C21" s="2" t="s">
        <v>0</v>
      </c>
      <c r="D21" s="2" t="s">
        <v>1</v>
      </c>
      <c r="E21" s="3" t="s">
        <v>2</v>
      </c>
      <c r="F21" s="2" t="s">
        <v>6</v>
      </c>
    </row>
    <row r="22" spans="1:6" ht="23.25">
      <c r="A22" s="16">
        <v>1</v>
      </c>
      <c r="B22" s="17" t="s">
        <v>21</v>
      </c>
      <c r="C22" s="21"/>
      <c r="D22" s="22"/>
      <c r="E22" s="25">
        <v>143995</v>
      </c>
      <c r="F22" s="23"/>
    </row>
    <row r="23" spans="1:6" ht="23.25">
      <c r="A23" s="12"/>
      <c r="B23" s="13" t="s">
        <v>14</v>
      </c>
      <c r="C23" s="14"/>
      <c r="D23" s="20"/>
      <c r="E23" s="20"/>
      <c r="F23" s="24"/>
    </row>
    <row r="24" spans="1:6" ht="23.25">
      <c r="A24" s="12"/>
      <c r="B24" s="13"/>
      <c r="C24" s="14"/>
      <c r="D24" s="20"/>
      <c r="E24" s="20"/>
      <c r="F24" s="10"/>
    </row>
    <row r="25" spans="1:6" ht="23.25">
      <c r="A25" s="114" t="s">
        <v>3</v>
      </c>
      <c r="B25" s="114"/>
      <c r="C25" s="18">
        <f>SUM(C22:C24)</f>
        <v>0</v>
      </c>
      <c r="D25" s="18">
        <f>SUM(D22:D24)</f>
        <v>0</v>
      </c>
      <c r="E25" s="3">
        <f>SUM(E22:E24)</f>
        <v>143995</v>
      </c>
      <c r="F25" s="19"/>
    </row>
    <row r="26" spans="1:6" ht="23.25">
      <c r="A26" s="5"/>
      <c r="B26" s="5"/>
      <c r="C26" s="7"/>
      <c r="D26" s="7"/>
      <c r="E26" s="9"/>
      <c r="F26" s="8"/>
    </row>
  </sheetData>
  <sheetProtection/>
  <mergeCells count="6">
    <mergeCell ref="B2:F2"/>
    <mergeCell ref="A3:F3"/>
    <mergeCell ref="A19:F19"/>
    <mergeCell ref="A25:B25"/>
    <mergeCell ref="A4:F4"/>
    <mergeCell ref="A17:B17"/>
  </mergeCells>
  <printOptions/>
  <pageMargins left="0.25" right="0.25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2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1.7109375" style="37" customWidth="1"/>
    <col min="2" max="2" width="11.140625" style="27" customWidth="1"/>
    <col min="3" max="3" width="12.140625" style="42" customWidth="1"/>
    <col min="4" max="4" width="12.28125" style="42" customWidth="1"/>
    <col min="5" max="5" width="12.421875" style="42" customWidth="1"/>
    <col min="6" max="6" width="11.57421875" style="27" customWidth="1"/>
    <col min="7" max="15" width="10.7109375" style="27" customWidth="1"/>
    <col min="16" max="16384" width="9.140625" style="27" customWidth="1"/>
  </cols>
  <sheetData>
    <row r="1" spans="1:5" ht="18.75">
      <c r="A1" s="115" t="s">
        <v>44</v>
      </c>
      <c r="B1" s="115"/>
      <c r="C1" s="115"/>
      <c r="D1" s="115"/>
      <c r="E1" s="115"/>
    </row>
    <row r="2" spans="1:62" s="28" customFormat="1" ht="18.75">
      <c r="A2" s="118" t="s">
        <v>86</v>
      </c>
      <c r="B2" s="118"/>
      <c r="C2" s="118"/>
      <c r="D2" s="118"/>
      <c r="E2" s="118"/>
      <c r="F2" s="5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</row>
    <row r="3" spans="1:5" ht="18.75" customHeight="1">
      <c r="A3" s="116" t="s">
        <v>38</v>
      </c>
      <c r="B3" s="116" t="s">
        <v>29</v>
      </c>
      <c r="C3" s="117" t="s">
        <v>30</v>
      </c>
      <c r="D3" s="117"/>
      <c r="E3" s="117"/>
    </row>
    <row r="4" spans="1:5" ht="36" customHeight="1">
      <c r="A4" s="116"/>
      <c r="B4" s="116"/>
      <c r="C4" s="38" t="s">
        <v>43</v>
      </c>
      <c r="D4" s="38" t="s">
        <v>42</v>
      </c>
      <c r="E4" s="38" t="s">
        <v>39</v>
      </c>
    </row>
    <row r="5" spans="1:5" ht="21" customHeight="1">
      <c r="A5" s="47" t="s">
        <v>52</v>
      </c>
      <c r="B5" s="45"/>
      <c r="C5" s="46"/>
      <c r="D5" s="46"/>
      <c r="E5" s="53"/>
    </row>
    <row r="6" spans="1:5" ht="21" customHeight="1">
      <c r="A6" s="77" t="s">
        <v>45</v>
      </c>
      <c r="B6" s="72" t="s">
        <v>49</v>
      </c>
      <c r="C6" s="39">
        <v>320000</v>
      </c>
      <c r="D6" s="73">
        <v>320000</v>
      </c>
      <c r="E6" s="56">
        <f>SUM(C6)-D6</f>
        <v>0</v>
      </c>
    </row>
    <row r="7" spans="1:5" ht="18.75">
      <c r="A7" s="31"/>
      <c r="B7" s="72" t="s">
        <v>57</v>
      </c>
      <c r="C7" s="39">
        <v>320000</v>
      </c>
      <c r="D7" s="54">
        <v>320000</v>
      </c>
      <c r="E7" s="58">
        <f>SUM(C7)-D7</f>
        <v>0</v>
      </c>
    </row>
    <row r="8" spans="1:6" ht="18.75">
      <c r="A8" s="80"/>
      <c r="B8" s="81" t="s">
        <v>46</v>
      </c>
      <c r="C8" s="48">
        <v>320000</v>
      </c>
      <c r="D8" s="57">
        <v>304660</v>
      </c>
      <c r="E8" s="125" t="s">
        <v>84</v>
      </c>
      <c r="F8" s="123" t="s">
        <v>85</v>
      </c>
    </row>
    <row r="9" spans="1:5" ht="18.75">
      <c r="A9" s="43" t="s">
        <v>47</v>
      </c>
      <c r="B9" s="44" t="s">
        <v>48</v>
      </c>
      <c r="C9" s="41">
        <v>220800</v>
      </c>
      <c r="D9" s="55">
        <v>220800</v>
      </c>
      <c r="E9" s="124">
        <f aca="true" t="shared" si="0" ref="E6:E11">SUM(C9)-D9</f>
        <v>0</v>
      </c>
    </row>
    <row r="10" spans="1:5" ht="18.75">
      <c r="A10" s="43" t="s">
        <v>50</v>
      </c>
      <c r="B10" s="44" t="s">
        <v>40</v>
      </c>
      <c r="C10" s="41">
        <v>500000</v>
      </c>
      <c r="D10" s="55">
        <v>117040</v>
      </c>
      <c r="E10" s="55">
        <f t="shared" si="0"/>
        <v>382960</v>
      </c>
    </row>
    <row r="11" spans="1:5" ht="42" customHeight="1">
      <c r="A11" s="43" t="s">
        <v>51</v>
      </c>
      <c r="B11" s="36" t="s">
        <v>40</v>
      </c>
      <c r="C11" s="41">
        <v>500000</v>
      </c>
      <c r="D11" s="55">
        <v>138000</v>
      </c>
      <c r="E11" s="55">
        <f t="shared" si="0"/>
        <v>362000</v>
      </c>
    </row>
    <row r="12" spans="1:5" ht="18.75">
      <c r="A12" s="29" t="s">
        <v>53</v>
      </c>
      <c r="B12" s="82"/>
      <c r="C12" s="75"/>
      <c r="D12" s="76"/>
      <c r="E12" s="76"/>
    </row>
    <row r="13" spans="1:5" ht="42" customHeight="1">
      <c r="A13" s="74" t="s">
        <v>55</v>
      </c>
      <c r="B13" s="33" t="s">
        <v>54</v>
      </c>
      <c r="C13" s="40">
        <v>40000</v>
      </c>
      <c r="D13" s="40"/>
      <c r="E13" s="56">
        <f aca="true" t="shared" si="1" ref="E13:E44">SUM(C13)-D13</f>
        <v>40000</v>
      </c>
    </row>
    <row r="14" spans="1:5" ht="18.75">
      <c r="A14" s="32"/>
      <c r="B14" s="30" t="s">
        <v>41</v>
      </c>
      <c r="C14" s="40">
        <v>40000</v>
      </c>
      <c r="D14" s="56"/>
      <c r="E14" s="56">
        <f t="shared" si="1"/>
        <v>40000</v>
      </c>
    </row>
    <row r="15" spans="1:5" ht="18.75">
      <c r="A15" s="32"/>
      <c r="B15" s="30" t="s">
        <v>32</v>
      </c>
      <c r="C15" s="40">
        <v>40000</v>
      </c>
      <c r="D15" s="56">
        <v>30000</v>
      </c>
      <c r="E15" s="56">
        <f t="shared" si="1"/>
        <v>10000</v>
      </c>
    </row>
    <row r="16" spans="1:5" ht="18.75">
      <c r="A16" s="32"/>
      <c r="B16" s="30" t="s">
        <v>33</v>
      </c>
      <c r="C16" s="40">
        <v>40000</v>
      </c>
      <c r="D16" s="56"/>
      <c r="E16" s="56">
        <f t="shared" si="1"/>
        <v>40000</v>
      </c>
    </row>
    <row r="17" spans="1:7" ht="18.75">
      <c r="A17" s="34"/>
      <c r="B17" s="30" t="s">
        <v>34</v>
      </c>
      <c r="C17" s="40">
        <v>40000</v>
      </c>
      <c r="D17" s="56"/>
      <c r="E17" s="56">
        <f t="shared" si="1"/>
        <v>40000</v>
      </c>
      <c r="G17" s="52"/>
    </row>
    <row r="18" spans="1:5" ht="18.75">
      <c r="A18" s="31"/>
      <c r="B18" s="30" t="s">
        <v>35</v>
      </c>
      <c r="C18" s="40">
        <v>40000</v>
      </c>
      <c r="D18" s="40"/>
      <c r="E18" s="56">
        <f t="shared" si="1"/>
        <v>40000</v>
      </c>
    </row>
    <row r="19" spans="1:5" ht="18.75">
      <c r="A19" s="83"/>
      <c r="B19" s="81" t="s">
        <v>36</v>
      </c>
      <c r="C19" s="48">
        <v>40000</v>
      </c>
      <c r="D19" s="84"/>
      <c r="E19" s="57">
        <f t="shared" si="1"/>
        <v>40000</v>
      </c>
    </row>
    <row r="20" spans="1:5" ht="42" customHeight="1">
      <c r="A20" s="49" t="s">
        <v>56</v>
      </c>
      <c r="B20" s="36" t="s">
        <v>57</v>
      </c>
      <c r="C20" s="41">
        <v>100000</v>
      </c>
      <c r="D20" s="41">
        <v>89800</v>
      </c>
      <c r="E20" s="55">
        <f t="shared" si="1"/>
        <v>10200</v>
      </c>
    </row>
    <row r="21" spans="1:5" ht="42" customHeight="1">
      <c r="A21" s="49" t="s">
        <v>58</v>
      </c>
      <c r="B21" s="36" t="s">
        <v>49</v>
      </c>
      <c r="C21" s="41">
        <v>100000</v>
      </c>
      <c r="D21" s="55">
        <v>100000</v>
      </c>
      <c r="E21" s="55">
        <f t="shared" si="1"/>
        <v>0</v>
      </c>
    </row>
    <row r="22" spans="1:5" s="35" customFormat="1" ht="42" customHeight="1">
      <c r="A22" s="49" t="s">
        <v>59</v>
      </c>
      <c r="B22" s="36" t="s">
        <v>28</v>
      </c>
      <c r="C22" s="41">
        <v>50000</v>
      </c>
      <c r="D22" s="55">
        <v>17400</v>
      </c>
      <c r="E22" s="55">
        <f t="shared" si="1"/>
        <v>32600</v>
      </c>
    </row>
    <row r="23" spans="1:5" ht="42" customHeight="1">
      <c r="A23" s="49" t="s">
        <v>60</v>
      </c>
      <c r="B23" s="36" t="s">
        <v>15</v>
      </c>
      <c r="C23" s="41">
        <v>50000</v>
      </c>
      <c r="D23" s="55">
        <v>7800</v>
      </c>
      <c r="E23" s="55">
        <f t="shared" si="1"/>
        <v>42200</v>
      </c>
    </row>
    <row r="24" spans="1:5" ht="42" customHeight="1">
      <c r="A24" s="49" t="s">
        <v>61</v>
      </c>
      <c r="B24" s="36" t="s">
        <v>27</v>
      </c>
      <c r="C24" s="41">
        <v>50000</v>
      </c>
      <c r="D24" s="41">
        <v>11595</v>
      </c>
      <c r="E24" s="55">
        <f t="shared" si="1"/>
        <v>38405</v>
      </c>
    </row>
    <row r="25" spans="1:5" ht="42" customHeight="1">
      <c r="A25" s="49" t="s">
        <v>62</v>
      </c>
      <c r="B25" s="36" t="s">
        <v>63</v>
      </c>
      <c r="C25" s="41">
        <v>55000</v>
      </c>
      <c r="D25" s="41">
        <v>55000</v>
      </c>
      <c r="E25" s="55">
        <f t="shared" si="1"/>
        <v>0</v>
      </c>
    </row>
    <row r="26" spans="1:5" ht="18.75">
      <c r="A26" s="74" t="s">
        <v>64</v>
      </c>
      <c r="B26" s="85" t="s">
        <v>54</v>
      </c>
      <c r="C26" s="75">
        <v>20000</v>
      </c>
      <c r="D26" s="75">
        <v>16000</v>
      </c>
      <c r="E26" s="76">
        <f t="shared" si="1"/>
        <v>4000</v>
      </c>
    </row>
    <row r="27" spans="1:5" ht="18.75">
      <c r="A27" s="74"/>
      <c r="B27" s="68" t="s">
        <v>41</v>
      </c>
      <c r="C27" s="69">
        <v>20000</v>
      </c>
      <c r="D27" s="69"/>
      <c r="E27" s="58">
        <f t="shared" si="1"/>
        <v>20000</v>
      </c>
    </row>
    <row r="28" spans="1:5" ht="18.75">
      <c r="A28" s="74"/>
      <c r="B28" s="68" t="s">
        <v>32</v>
      </c>
      <c r="C28" s="69">
        <v>20000</v>
      </c>
      <c r="D28" s="69"/>
      <c r="E28" s="58">
        <f t="shared" si="1"/>
        <v>20000</v>
      </c>
    </row>
    <row r="29" spans="1:5" ht="18.75">
      <c r="A29" s="74"/>
      <c r="B29" s="68" t="s">
        <v>33</v>
      </c>
      <c r="C29" s="69">
        <v>20000</v>
      </c>
      <c r="D29" s="69"/>
      <c r="E29" s="58">
        <f t="shared" si="1"/>
        <v>20000</v>
      </c>
    </row>
    <row r="30" spans="1:5" ht="18.75">
      <c r="A30" s="74"/>
      <c r="B30" s="68" t="s">
        <v>34</v>
      </c>
      <c r="C30" s="69">
        <v>20000</v>
      </c>
      <c r="D30" s="69"/>
      <c r="E30" s="58">
        <f t="shared" si="1"/>
        <v>20000</v>
      </c>
    </row>
    <row r="31" spans="1:9" ht="18.75">
      <c r="A31" s="74"/>
      <c r="B31" s="68" t="s">
        <v>35</v>
      </c>
      <c r="C31" s="69">
        <v>20000</v>
      </c>
      <c r="D31" s="69">
        <v>20000</v>
      </c>
      <c r="E31" s="58">
        <f t="shared" si="1"/>
        <v>0</v>
      </c>
      <c r="I31" s="52"/>
    </row>
    <row r="32" spans="1:5" ht="18.75">
      <c r="A32" s="83"/>
      <c r="B32" s="51" t="s">
        <v>36</v>
      </c>
      <c r="C32" s="48">
        <v>20000</v>
      </c>
      <c r="D32" s="48">
        <v>7000</v>
      </c>
      <c r="E32" s="57">
        <f t="shared" si="1"/>
        <v>13000</v>
      </c>
    </row>
    <row r="33" spans="1:5" ht="18.75">
      <c r="A33" s="49" t="s">
        <v>65</v>
      </c>
      <c r="B33" s="36" t="s">
        <v>37</v>
      </c>
      <c r="C33" s="41">
        <v>900000</v>
      </c>
      <c r="D33" s="41">
        <v>600000</v>
      </c>
      <c r="E33" s="55">
        <f t="shared" si="1"/>
        <v>300000</v>
      </c>
    </row>
    <row r="34" spans="1:5" ht="18.75">
      <c r="A34" s="49" t="s">
        <v>66</v>
      </c>
      <c r="B34" s="36" t="s">
        <v>67</v>
      </c>
      <c r="C34" s="41">
        <v>50000</v>
      </c>
      <c r="D34" s="41">
        <v>50000</v>
      </c>
      <c r="E34" s="55">
        <f t="shared" si="1"/>
        <v>0</v>
      </c>
    </row>
    <row r="35" spans="1:5" ht="18.75">
      <c r="A35" s="49" t="s">
        <v>68</v>
      </c>
      <c r="B35" s="36" t="s">
        <v>67</v>
      </c>
      <c r="C35" s="41">
        <v>150000</v>
      </c>
      <c r="D35" s="41"/>
      <c r="E35" s="55">
        <f t="shared" si="1"/>
        <v>150000</v>
      </c>
    </row>
    <row r="36" spans="1:5" ht="42" customHeight="1">
      <c r="A36" s="49" t="s">
        <v>69</v>
      </c>
      <c r="B36" s="36" t="s">
        <v>40</v>
      </c>
      <c r="C36" s="41">
        <v>360000</v>
      </c>
      <c r="D36" s="41">
        <v>360000</v>
      </c>
      <c r="E36" s="55">
        <f t="shared" si="1"/>
        <v>0</v>
      </c>
    </row>
    <row r="37" spans="1:5" ht="42" customHeight="1">
      <c r="A37" s="74" t="s">
        <v>70</v>
      </c>
      <c r="B37" s="68" t="s">
        <v>54</v>
      </c>
      <c r="C37" s="69">
        <v>260000</v>
      </c>
      <c r="D37" s="69">
        <v>39000</v>
      </c>
      <c r="E37" s="58">
        <f aca="true" t="shared" si="2" ref="E37:E43">SUM(C37)-D37</f>
        <v>221000</v>
      </c>
    </row>
    <row r="38" spans="1:5" ht="18.75">
      <c r="A38" s="31"/>
      <c r="B38" s="68" t="s">
        <v>41</v>
      </c>
      <c r="C38" s="69">
        <v>160000</v>
      </c>
      <c r="D38" s="69">
        <v>86000</v>
      </c>
      <c r="E38" s="58">
        <f t="shared" si="2"/>
        <v>74000</v>
      </c>
    </row>
    <row r="39" spans="1:5" ht="18.75">
      <c r="A39" s="31"/>
      <c r="B39" s="68" t="s">
        <v>32</v>
      </c>
      <c r="C39" s="69">
        <v>240000</v>
      </c>
      <c r="D39" s="69"/>
      <c r="E39" s="58">
        <f t="shared" si="2"/>
        <v>240000</v>
      </c>
    </row>
    <row r="40" spans="1:5" ht="18.75">
      <c r="A40" s="31"/>
      <c r="B40" s="68" t="s">
        <v>33</v>
      </c>
      <c r="C40" s="69">
        <v>100000</v>
      </c>
      <c r="D40" s="69"/>
      <c r="E40" s="58">
        <f t="shared" si="2"/>
        <v>100000</v>
      </c>
    </row>
    <row r="41" spans="1:5" ht="18.75">
      <c r="A41" s="78"/>
      <c r="B41" s="68" t="s">
        <v>34</v>
      </c>
      <c r="C41" s="69">
        <v>100000</v>
      </c>
      <c r="D41" s="69">
        <v>35000</v>
      </c>
      <c r="E41" s="58">
        <f t="shared" si="2"/>
        <v>65000</v>
      </c>
    </row>
    <row r="42" spans="1:5" ht="18.75">
      <c r="A42" s="31"/>
      <c r="B42" s="68" t="s">
        <v>35</v>
      </c>
      <c r="C42" s="69">
        <v>80000</v>
      </c>
      <c r="D42" s="69">
        <v>44000</v>
      </c>
      <c r="E42" s="58">
        <f t="shared" si="2"/>
        <v>36000</v>
      </c>
    </row>
    <row r="43" spans="1:5" ht="18.75">
      <c r="A43" s="78"/>
      <c r="B43" s="51" t="s">
        <v>36</v>
      </c>
      <c r="C43" s="48">
        <v>80000</v>
      </c>
      <c r="D43" s="48">
        <v>16000</v>
      </c>
      <c r="E43" s="57">
        <f t="shared" si="2"/>
        <v>64000</v>
      </c>
    </row>
    <row r="44" spans="1:5" ht="18.75">
      <c r="A44" s="49" t="s">
        <v>71</v>
      </c>
      <c r="B44" s="36" t="s">
        <v>37</v>
      </c>
      <c r="C44" s="41">
        <v>283700</v>
      </c>
      <c r="D44" s="41">
        <v>178800</v>
      </c>
      <c r="E44" s="55">
        <f t="shared" si="1"/>
        <v>104900</v>
      </c>
    </row>
    <row r="45" spans="1:5" ht="18.75">
      <c r="A45" s="74" t="s">
        <v>72</v>
      </c>
      <c r="B45" s="85"/>
      <c r="C45" s="75"/>
      <c r="D45" s="75"/>
      <c r="E45" s="76"/>
    </row>
    <row r="46" spans="1:5" ht="18.75">
      <c r="A46" s="31" t="s">
        <v>73</v>
      </c>
      <c r="B46" s="68" t="s">
        <v>37</v>
      </c>
      <c r="C46" s="69">
        <v>25000</v>
      </c>
      <c r="D46" s="69">
        <v>25000</v>
      </c>
      <c r="E46" s="58">
        <f aca="true" t="shared" si="3" ref="E46:E53">SUM(C46)-D46</f>
        <v>0</v>
      </c>
    </row>
    <row r="47" spans="1:5" ht="18.75">
      <c r="A47" s="31"/>
      <c r="B47" s="68" t="s">
        <v>54</v>
      </c>
      <c r="C47" s="69">
        <v>25000</v>
      </c>
      <c r="D47" s="69">
        <v>6000</v>
      </c>
      <c r="E47" s="58">
        <f t="shared" si="3"/>
        <v>19000</v>
      </c>
    </row>
    <row r="48" spans="1:5" ht="18.75">
      <c r="A48" s="31"/>
      <c r="B48" s="68" t="s">
        <v>41</v>
      </c>
      <c r="C48" s="69">
        <v>25000</v>
      </c>
      <c r="D48" s="69">
        <v>25000</v>
      </c>
      <c r="E48" s="58">
        <f t="shared" si="3"/>
        <v>0</v>
      </c>
    </row>
    <row r="49" spans="1:5" ht="18.75">
      <c r="A49" s="31"/>
      <c r="B49" s="68" t="s">
        <v>32</v>
      </c>
      <c r="C49" s="69">
        <v>25000</v>
      </c>
      <c r="D49" s="69">
        <v>10000</v>
      </c>
      <c r="E49" s="58">
        <f t="shared" si="3"/>
        <v>15000</v>
      </c>
    </row>
    <row r="50" spans="1:5" ht="18.75">
      <c r="A50" s="31"/>
      <c r="B50" s="68" t="s">
        <v>33</v>
      </c>
      <c r="C50" s="69">
        <v>25000</v>
      </c>
      <c r="D50" s="69"/>
      <c r="E50" s="58">
        <f t="shared" si="3"/>
        <v>25000</v>
      </c>
    </row>
    <row r="51" spans="1:5" ht="18.75">
      <c r="A51" s="31"/>
      <c r="B51" s="68" t="s">
        <v>34</v>
      </c>
      <c r="C51" s="69">
        <v>25000</v>
      </c>
      <c r="D51" s="69"/>
      <c r="E51" s="58">
        <f t="shared" si="3"/>
        <v>25000</v>
      </c>
    </row>
    <row r="52" spans="1:5" ht="18.75">
      <c r="A52" s="78"/>
      <c r="B52" s="68" t="s">
        <v>35</v>
      </c>
      <c r="C52" s="69">
        <v>25000</v>
      </c>
      <c r="D52" s="69"/>
      <c r="E52" s="58">
        <f t="shared" si="3"/>
        <v>25000</v>
      </c>
    </row>
    <row r="53" spans="1:5" ht="18.75">
      <c r="A53" s="50"/>
      <c r="B53" s="51" t="s">
        <v>36</v>
      </c>
      <c r="C53" s="48">
        <v>25000</v>
      </c>
      <c r="D53" s="48"/>
      <c r="E53" s="57">
        <f t="shared" si="3"/>
        <v>25000</v>
      </c>
    </row>
    <row r="54" spans="1:5" ht="18.75">
      <c r="A54" s="79"/>
      <c r="B54" s="36"/>
      <c r="C54" s="41">
        <f>SUM(C6:C53)</f>
        <v>5969500</v>
      </c>
      <c r="D54" s="41">
        <f>SUM(D5:D53)</f>
        <v>3249895</v>
      </c>
      <c r="E54" s="55">
        <f>SUM(E5:E53)</f>
        <v>2704265</v>
      </c>
    </row>
    <row r="55" spans="1:5" ht="18.75">
      <c r="A55" s="64"/>
      <c r="B55" s="60"/>
      <c r="C55" s="27"/>
      <c r="D55" s="27"/>
      <c r="E55" s="27"/>
    </row>
    <row r="56" spans="1:5" ht="18.75">
      <c r="A56" s="64"/>
      <c r="B56" s="60"/>
      <c r="C56" s="27"/>
      <c r="D56" s="27"/>
      <c r="E56" s="27"/>
    </row>
    <row r="57" spans="1:5" ht="22.5">
      <c r="A57" s="67"/>
      <c r="B57" s="60"/>
      <c r="C57" s="27"/>
      <c r="D57" s="27"/>
      <c r="E57" s="27"/>
    </row>
    <row r="58" spans="1:5" ht="18.75">
      <c r="A58" s="64"/>
      <c r="B58" s="60"/>
      <c r="C58" s="27"/>
      <c r="D58" s="27"/>
      <c r="E58" s="27"/>
    </row>
    <row r="59" spans="1:5" ht="22.5">
      <c r="A59" s="67"/>
      <c r="B59" s="60"/>
      <c r="C59" s="27"/>
      <c r="D59" s="27"/>
      <c r="E59" s="27"/>
    </row>
    <row r="60" spans="1:5" ht="18.75">
      <c r="A60" s="61"/>
      <c r="B60" s="60"/>
      <c r="C60" s="27"/>
      <c r="D60" s="27"/>
      <c r="E60" s="27"/>
    </row>
    <row r="61" spans="1:5" ht="18.75">
      <c r="A61" s="61"/>
      <c r="B61" s="60"/>
      <c r="C61" s="27"/>
      <c r="D61" s="27"/>
      <c r="E61" s="27"/>
    </row>
    <row r="62" spans="1:5" ht="18.75">
      <c r="A62" s="64"/>
      <c r="B62" s="60"/>
      <c r="C62" s="27"/>
      <c r="D62" s="27"/>
      <c r="E62" s="27"/>
    </row>
    <row r="63" spans="1:5" ht="18.75">
      <c r="A63" s="62"/>
      <c r="B63" s="60"/>
      <c r="C63" s="27"/>
      <c r="D63" s="27"/>
      <c r="E63" s="27"/>
    </row>
    <row r="64" spans="1:5" ht="18.75">
      <c r="A64" s="62"/>
      <c r="B64" s="60"/>
      <c r="C64" s="27"/>
      <c r="D64" s="27"/>
      <c r="E64" s="27"/>
    </row>
    <row r="65" spans="1:5" ht="18.75">
      <c r="A65" s="64"/>
      <c r="B65" s="60"/>
      <c r="C65" s="27"/>
      <c r="D65" s="27"/>
      <c r="E65" s="27"/>
    </row>
    <row r="66" spans="1:5" ht="18.75">
      <c r="A66" s="59"/>
      <c r="B66" s="60"/>
      <c r="C66" s="27"/>
      <c r="D66" s="27"/>
      <c r="E66" s="27"/>
    </row>
    <row r="67" spans="1:5" ht="18.75">
      <c r="A67" s="61"/>
      <c r="B67" s="60"/>
      <c r="C67" s="27"/>
      <c r="D67" s="27"/>
      <c r="E67" s="27"/>
    </row>
    <row r="68" spans="1:5" ht="18.75">
      <c r="A68" s="61"/>
      <c r="B68" s="60"/>
      <c r="C68" s="27"/>
      <c r="D68" s="27"/>
      <c r="E68" s="27"/>
    </row>
    <row r="69" spans="1:6" ht="18.75">
      <c r="A69" s="115"/>
      <c r="B69" s="115"/>
      <c r="C69" s="115"/>
      <c r="D69" s="115"/>
      <c r="E69" s="115"/>
      <c r="F69" s="52"/>
    </row>
    <row r="70" spans="1:6" ht="18.75">
      <c r="A70" s="115"/>
      <c r="B70" s="115"/>
      <c r="C70" s="115"/>
      <c r="D70" s="115"/>
      <c r="E70" s="115"/>
      <c r="F70" s="52"/>
    </row>
    <row r="71" spans="1:6" ht="18.75">
      <c r="A71" s="61"/>
      <c r="B71" s="60"/>
      <c r="C71" s="52"/>
      <c r="D71" s="52"/>
      <c r="E71" s="52"/>
      <c r="F71" s="52"/>
    </row>
    <row r="72" spans="1:5" ht="18.75">
      <c r="A72" s="87"/>
      <c r="B72" s="60"/>
      <c r="C72" s="27"/>
      <c r="D72" s="27"/>
      <c r="E72" s="27"/>
    </row>
    <row r="73" spans="1:5" ht="18.75">
      <c r="A73" s="63"/>
      <c r="B73" s="60"/>
      <c r="C73" s="86"/>
      <c r="D73" s="86"/>
      <c r="E73" s="86"/>
    </row>
    <row r="74" spans="1:5" ht="18.75">
      <c r="A74" s="64"/>
      <c r="B74" s="60"/>
      <c r="C74" s="86"/>
      <c r="D74" s="86"/>
      <c r="E74" s="86"/>
    </row>
    <row r="75" spans="1:5" ht="18.75">
      <c r="A75" s="65"/>
      <c r="B75" s="60"/>
      <c r="C75" s="86"/>
      <c r="D75" s="86"/>
      <c r="E75" s="86"/>
    </row>
    <row r="76" spans="1:5" ht="18.75">
      <c r="A76" s="61"/>
      <c r="B76" s="60"/>
      <c r="C76" s="86"/>
      <c r="D76" s="86"/>
      <c r="E76" s="86"/>
    </row>
    <row r="77" spans="1:5" ht="18.75">
      <c r="A77" s="61"/>
      <c r="B77" s="60"/>
      <c r="C77" s="86"/>
      <c r="D77" s="86"/>
      <c r="E77" s="86"/>
    </row>
    <row r="78" spans="1:5" ht="18.75">
      <c r="A78" s="64"/>
      <c r="B78" s="60"/>
      <c r="C78" s="86"/>
      <c r="D78" s="86"/>
      <c r="E78" s="86"/>
    </row>
    <row r="79" spans="1:5" ht="18.75">
      <c r="A79" s="61"/>
      <c r="B79" s="60"/>
      <c r="C79" s="86"/>
      <c r="D79" s="86"/>
      <c r="E79" s="86"/>
    </row>
    <row r="80" spans="1:5" ht="18.75">
      <c r="A80" s="63"/>
      <c r="B80" s="60"/>
      <c r="C80" s="86"/>
      <c r="D80" s="86"/>
      <c r="E80" s="86"/>
    </row>
    <row r="81" spans="1:5" ht="18.75">
      <c r="A81" s="63"/>
      <c r="B81" s="60"/>
      <c r="C81" s="86"/>
      <c r="D81" s="86"/>
      <c r="E81" s="86"/>
    </row>
    <row r="82" spans="1:5" ht="18.75">
      <c r="A82" s="61"/>
      <c r="B82" s="60"/>
      <c r="C82" s="86"/>
      <c r="D82" s="86"/>
      <c r="E82" s="86"/>
    </row>
    <row r="83" spans="1:5" ht="18.75">
      <c r="A83" s="64"/>
      <c r="B83" s="60"/>
      <c r="C83" s="27"/>
      <c r="D83" s="27"/>
      <c r="E83" s="27"/>
    </row>
    <row r="84" spans="1:5" ht="18.75">
      <c r="A84" s="62"/>
      <c r="B84" s="60"/>
      <c r="C84" s="86"/>
      <c r="D84" s="86"/>
      <c r="E84" s="86"/>
    </row>
    <row r="85" spans="1:5" ht="18.75">
      <c r="A85" s="62"/>
      <c r="B85" s="60"/>
      <c r="C85" s="86"/>
      <c r="D85" s="86"/>
      <c r="E85" s="27"/>
    </row>
    <row r="86" spans="1:5" ht="18.75">
      <c r="A86" s="61"/>
      <c r="B86" s="60"/>
      <c r="C86" s="27"/>
      <c r="D86" s="27"/>
      <c r="E86" s="27"/>
    </row>
    <row r="87" spans="1:5" ht="18.75">
      <c r="A87" s="64"/>
      <c r="B87" s="60"/>
      <c r="C87" s="27"/>
      <c r="D87" s="27"/>
      <c r="E87" s="27"/>
    </row>
    <row r="88" spans="1:5" ht="18.75">
      <c r="A88" s="62"/>
      <c r="B88" s="60"/>
      <c r="C88" s="27"/>
      <c r="D88" s="27"/>
      <c r="E88" s="27"/>
    </row>
    <row r="89" spans="1:5" ht="18.75">
      <c r="A89" s="65"/>
      <c r="B89" s="60"/>
      <c r="C89" s="27"/>
      <c r="D89" s="27"/>
      <c r="E89" s="27"/>
    </row>
    <row r="90" spans="1:5" ht="18.75">
      <c r="A90" s="66"/>
      <c r="B90" s="60"/>
      <c r="C90" s="27"/>
      <c r="D90" s="27"/>
      <c r="E90" s="27"/>
    </row>
    <row r="91" spans="2:5" ht="18.75">
      <c r="B91" s="60"/>
      <c r="C91" s="27"/>
      <c r="D91" s="27"/>
      <c r="E91" s="27"/>
    </row>
    <row r="92" spans="2:5" ht="18.75">
      <c r="B92" s="60"/>
      <c r="C92" s="27"/>
      <c r="D92" s="27"/>
      <c r="E92" s="27"/>
    </row>
    <row r="93" spans="2:5" ht="18.75">
      <c r="B93" s="60"/>
      <c r="C93" s="27"/>
      <c r="D93" s="27"/>
      <c r="E93" s="27"/>
    </row>
    <row r="94" spans="2:5" ht="18.75">
      <c r="B94" s="60"/>
      <c r="C94" s="27"/>
      <c r="D94" s="27"/>
      <c r="E94" s="27"/>
    </row>
    <row r="108" spans="1:5" ht="18.75">
      <c r="A108" s="115"/>
      <c r="B108" s="115"/>
      <c r="C108" s="115"/>
      <c r="D108" s="115"/>
      <c r="E108" s="115"/>
    </row>
    <row r="109" spans="1:5" ht="18.75">
      <c r="A109" s="115"/>
      <c r="B109" s="115"/>
      <c r="C109" s="115"/>
      <c r="D109" s="115"/>
      <c r="E109" s="115"/>
    </row>
    <row r="110" spans="1:5" ht="18.75">
      <c r="A110" s="119"/>
      <c r="B110" s="119"/>
      <c r="C110" s="120"/>
      <c r="D110" s="120"/>
      <c r="E110" s="120"/>
    </row>
    <row r="111" spans="1:5" ht="18.75">
      <c r="A111" s="119"/>
      <c r="B111" s="119"/>
      <c r="C111" s="101"/>
      <c r="D111" s="101"/>
      <c r="E111" s="101"/>
    </row>
    <row r="112" spans="1:5" ht="18.75">
      <c r="A112" s="61"/>
      <c r="B112" s="60"/>
      <c r="C112" s="52"/>
      <c r="D112" s="52"/>
      <c r="E112" s="52"/>
    </row>
    <row r="113" spans="1:5" ht="18.75">
      <c r="A113" s="87"/>
      <c r="B113" s="60"/>
      <c r="C113" s="27"/>
      <c r="D113" s="27"/>
      <c r="E113" s="27"/>
    </row>
    <row r="114" spans="1:5" ht="18.75">
      <c r="A114" s="63"/>
      <c r="B114" s="60"/>
      <c r="C114" s="86"/>
      <c r="D114" s="86"/>
      <c r="E114" s="86"/>
    </row>
    <row r="115" spans="1:5" ht="18.75">
      <c r="A115" s="63"/>
      <c r="B115" s="60"/>
      <c r="C115" s="86"/>
      <c r="D115" s="86"/>
      <c r="E115" s="86"/>
    </row>
    <row r="116" spans="1:5" ht="18.75">
      <c r="A116" s="63"/>
      <c r="B116" s="60"/>
      <c r="C116" s="86"/>
      <c r="D116" s="86"/>
      <c r="E116" s="86"/>
    </row>
    <row r="117" spans="1:5" ht="18.75">
      <c r="A117" s="61"/>
      <c r="B117" s="60"/>
      <c r="C117" s="86"/>
      <c r="D117" s="86"/>
      <c r="E117" s="86"/>
    </row>
    <row r="118" spans="1:5" ht="18.75">
      <c r="A118" s="61"/>
      <c r="B118" s="60"/>
      <c r="C118" s="86"/>
      <c r="D118" s="86"/>
      <c r="E118" s="86"/>
    </row>
    <row r="119" spans="1:5" ht="18.75">
      <c r="A119" s="64"/>
      <c r="B119" s="60"/>
      <c r="C119" s="86"/>
      <c r="D119" s="86"/>
      <c r="E119" s="86"/>
    </row>
    <row r="120" spans="1:5" ht="18.75">
      <c r="A120" s="61"/>
      <c r="B120" s="60"/>
      <c r="C120" s="86"/>
      <c r="D120" s="86"/>
      <c r="E120" s="86"/>
    </row>
    <row r="121" spans="1:5" ht="18.75">
      <c r="A121" s="63"/>
      <c r="B121" s="60"/>
      <c r="C121" s="86"/>
      <c r="D121" s="86"/>
      <c r="E121" s="86"/>
    </row>
    <row r="122" spans="1:5" ht="18.75">
      <c r="A122" s="63"/>
      <c r="B122" s="60"/>
      <c r="C122" s="86"/>
      <c r="D122" s="86"/>
      <c r="E122" s="86"/>
    </row>
    <row r="123" spans="1:5" ht="18.75">
      <c r="A123" s="61"/>
      <c r="B123" s="60"/>
      <c r="C123" s="86"/>
      <c r="D123" s="86"/>
      <c r="E123" s="86"/>
    </row>
    <row r="124" spans="1:5" ht="18.75">
      <c r="A124" s="87"/>
      <c r="B124" s="60"/>
      <c r="C124" s="27"/>
      <c r="D124" s="27"/>
      <c r="E124" s="27"/>
    </row>
    <row r="125" spans="1:5" ht="18.75">
      <c r="A125" s="62"/>
      <c r="B125" s="60"/>
      <c r="C125" s="86"/>
      <c r="D125" s="86"/>
      <c r="E125" s="86"/>
    </row>
    <row r="126" spans="1:5" ht="18.75">
      <c r="A126" s="62"/>
      <c r="B126" s="60"/>
      <c r="C126" s="86"/>
      <c r="D126" s="86"/>
      <c r="E126" s="86"/>
    </row>
  </sheetData>
  <sheetProtection/>
  <mergeCells count="12">
    <mergeCell ref="A108:E108"/>
    <mergeCell ref="A109:E109"/>
    <mergeCell ref="A110:A111"/>
    <mergeCell ref="B110:B111"/>
    <mergeCell ref="C110:E110"/>
    <mergeCell ref="A70:E70"/>
    <mergeCell ref="A1:E1"/>
    <mergeCell ref="A3:A4"/>
    <mergeCell ref="B3:B4"/>
    <mergeCell ref="C3:E3"/>
    <mergeCell ref="A2:E2"/>
    <mergeCell ref="A69:E69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1.57421875" style="0" customWidth="1"/>
    <col min="2" max="2" width="11.7109375" style="0" customWidth="1"/>
    <col min="3" max="5" width="12.7109375" style="0" customWidth="1"/>
  </cols>
  <sheetData>
    <row r="1" spans="1:5" ht="18.75">
      <c r="A1" s="115" t="s">
        <v>74</v>
      </c>
      <c r="B1" s="115"/>
      <c r="C1" s="115"/>
      <c r="D1" s="115"/>
      <c r="E1" s="115"/>
    </row>
    <row r="2" spans="1:5" ht="18.75">
      <c r="A2" s="118" t="s">
        <v>86</v>
      </c>
      <c r="B2" s="118"/>
      <c r="C2" s="118"/>
      <c r="D2" s="118"/>
      <c r="E2" s="118"/>
    </row>
    <row r="3" spans="1:5" ht="18.75">
      <c r="A3" s="116" t="s">
        <v>38</v>
      </c>
      <c r="B3" s="116" t="s">
        <v>29</v>
      </c>
      <c r="C3" s="117" t="s">
        <v>30</v>
      </c>
      <c r="D3" s="117"/>
      <c r="E3" s="117"/>
    </row>
    <row r="4" spans="1:5" ht="18.75">
      <c r="A4" s="116"/>
      <c r="B4" s="116"/>
      <c r="C4" s="38" t="s">
        <v>43</v>
      </c>
      <c r="D4" s="38" t="s">
        <v>42</v>
      </c>
      <c r="E4" s="38" t="s">
        <v>39</v>
      </c>
    </row>
    <row r="5" spans="1:5" ht="37.5">
      <c r="A5" s="102" t="s">
        <v>75</v>
      </c>
      <c r="B5" s="93"/>
      <c r="C5" s="96"/>
      <c r="D5" s="89"/>
      <c r="E5" s="96"/>
    </row>
    <row r="6" spans="1:5" ht="18.75">
      <c r="A6" s="103" t="s">
        <v>76</v>
      </c>
      <c r="B6" s="85"/>
      <c r="C6" s="90"/>
      <c r="D6" s="97"/>
      <c r="E6" s="90"/>
    </row>
    <row r="7" spans="1:8" ht="18.75">
      <c r="A7" s="104" t="s">
        <v>77</v>
      </c>
      <c r="B7" s="68" t="s">
        <v>78</v>
      </c>
      <c r="C7" s="95">
        <v>30000</v>
      </c>
      <c r="D7" s="95">
        <v>24000</v>
      </c>
      <c r="E7" s="95">
        <f aca="true" t="shared" si="0" ref="E7:E16">SUM(C7)-D7</f>
        <v>6000</v>
      </c>
      <c r="H7" s="99"/>
    </row>
    <row r="8" spans="1:5" ht="18.75">
      <c r="A8" s="83" t="s">
        <v>83</v>
      </c>
      <c r="B8" s="51" t="s">
        <v>78</v>
      </c>
      <c r="C8" s="92">
        <v>165000</v>
      </c>
      <c r="D8" s="92">
        <v>110000</v>
      </c>
      <c r="E8" s="92">
        <f t="shared" si="0"/>
        <v>55000</v>
      </c>
    </row>
    <row r="9" spans="1:5" ht="18.75">
      <c r="A9" s="105" t="s">
        <v>79</v>
      </c>
      <c r="B9" s="93" t="s">
        <v>37</v>
      </c>
      <c r="C9" s="98">
        <v>440000</v>
      </c>
      <c r="D9" s="98">
        <v>135695</v>
      </c>
      <c r="E9" s="98">
        <f t="shared" si="0"/>
        <v>304305</v>
      </c>
    </row>
    <row r="10" spans="1:5" ht="18.75">
      <c r="A10" s="106"/>
      <c r="B10" s="33" t="s">
        <v>31</v>
      </c>
      <c r="C10" s="91">
        <v>96000</v>
      </c>
      <c r="D10" s="91">
        <v>32000</v>
      </c>
      <c r="E10" s="95">
        <f t="shared" si="0"/>
        <v>64000</v>
      </c>
    </row>
    <row r="11" spans="1:5" ht="18.75">
      <c r="A11" s="107"/>
      <c r="B11" s="85" t="s">
        <v>41</v>
      </c>
      <c r="C11" s="95">
        <v>96000</v>
      </c>
      <c r="D11" s="95">
        <v>32000</v>
      </c>
      <c r="E11" s="95">
        <f t="shared" si="0"/>
        <v>64000</v>
      </c>
    </row>
    <row r="12" spans="1:5" ht="18.75">
      <c r="A12" s="108"/>
      <c r="B12" s="68" t="s">
        <v>32</v>
      </c>
      <c r="C12" s="91">
        <v>96000</v>
      </c>
      <c r="D12" s="91">
        <v>32000</v>
      </c>
      <c r="E12" s="95">
        <f t="shared" si="0"/>
        <v>64000</v>
      </c>
    </row>
    <row r="13" spans="1:5" ht="18.75">
      <c r="A13" s="107"/>
      <c r="B13" s="68" t="s">
        <v>33</v>
      </c>
      <c r="C13" s="94">
        <v>96000</v>
      </c>
      <c r="D13" s="94">
        <v>32000</v>
      </c>
      <c r="E13" s="95">
        <f t="shared" si="0"/>
        <v>64000</v>
      </c>
    </row>
    <row r="14" spans="1:5" ht="18.75">
      <c r="A14" s="78"/>
      <c r="B14" s="33" t="s">
        <v>34</v>
      </c>
      <c r="C14" s="95">
        <v>96000</v>
      </c>
      <c r="D14" s="95">
        <v>32000</v>
      </c>
      <c r="E14" s="95">
        <f t="shared" si="0"/>
        <v>64000</v>
      </c>
    </row>
    <row r="15" spans="1:5" ht="18.75">
      <c r="A15" s="104"/>
      <c r="B15" s="33" t="s">
        <v>35</v>
      </c>
      <c r="C15" s="95">
        <v>96000</v>
      </c>
      <c r="D15" s="95">
        <v>23200</v>
      </c>
      <c r="E15" s="95">
        <f t="shared" si="0"/>
        <v>72800</v>
      </c>
    </row>
    <row r="16" spans="1:5" ht="18.75">
      <c r="A16" s="109"/>
      <c r="B16" s="88" t="s">
        <v>36</v>
      </c>
      <c r="C16" s="92">
        <v>96000</v>
      </c>
      <c r="D16" s="92">
        <v>32000</v>
      </c>
      <c r="E16" s="92">
        <f t="shared" si="0"/>
        <v>64000</v>
      </c>
    </row>
    <row r="17" spans="1:5" ht="18.75">
      <c r="A17" s="103" t="s">
        <v>80</v>
      </c>
      <c r="B17" s="85"/>
      <c r="C17" s="90"/>
      <c r="D17" s="90"/>
      <c r="E17" s="90"/>
    </row>
    <row r="18" spans="1:5" ht="18.75">
      <c r="A18" s="32" t="s">
        <v>81</v>
      </c>
      <c r="B18" s="33" t="s">
        <v>37</v>
      </c>
      <c r="C18" s="95">
        <v>15000</v>
      </c>
      <c r="D18" s="95">
        <v>8200</v>
      </c>
      <c r="E18" s="95">
        <f>SUM(C18)-D18</f>
        <v>6800</v>
      </c>
    </row>
    <row r="19" spans="1:5" ht="18.75">
      <c r="A19" s="110" t="s">
        <v>82</v>
      </c>
      <c r="B19" s="88" t="s">
        <v>37</v>
      </c>
      <c r="C19" s="92">
        <v>975000</v>
      </c>
      <c r="D19" s="92">
        <v>670580</v>
      </c>
      <c r="E19" s="92">
        <f>SUM(C19)-D19</f>
        <v>304420</v>
      </c>
    </row>
    <row r="20" spans="1:5" ht="18.75">
      <c r="A20" s="121" t="s">
        <v>3</v>
      </c>
      <c r="B20" s="122"/>
      <c r="C20" s="100">
        <f>SUM(C7:C19)</f>
        <v>2297000</v>
      </c>
      <c r="D20" s="100">
        <f>SUM(D7:D19)</f>
        <v>1163675</v>
      </c>
      <c r="E20" s="100">
        <f>SUM(E7:E19)</f>
        <v>1133325</v>
      </c>
    </row>
    <row r="21" spans="1:5" ht="18.75">
      <c r="A21" s="37"/>
      <c r="B21" s="27"/>
      <c r="C21" s="42"/>
      <c r="D21" s="42"/>
      <c r="E21" s="42"/>
    </row>
    <row r="22" spans="1:5" ht="18.75">
      <c r="A22" s="37"/>
      <c r="B22" s="27"/>
      <c r="C22" s="42"/>
      <c r="D22" s="42"/>
      <c r="E22" s="42"/>
    </row>
    <row r="23" spans="1:5" ht="18.75">
      <c r="A23" s="37"/>
      <c r="B23" s="27"/>
      <c r="C23" s="42"/>
      <c r="D23" s="42"/>
      <c r="E23" s="42"/>
    </row>
    <row r="24" spans="1:5" ht="18.75">
      <c r="A24" s="37"/>
      <c r="B24" s="27"/>
      <c r="C24" s="42"/>
      <c r="D24" s="42"/>
      <c r="E24" s="42"/>
    </row>
    <row r="25" spans="1:5" ht="18.75">
      <c r="A25" s="37"/>
      <c r="B25" s="27"/>
      <c r="C25" s="42"/>
      <c r="D25" s="42"/>
      <c r="E25" s="42"/>
    </row>
    <row r="26" spans="1:5" ht="18.75">
      <c r="A26" s="37"/>
      <c r="B26" s="27"/>
      <c r="C26" s="42"/>
      <c r="D26" s="42"/>
      <c r="E26" s="42"/>
    </row>
    <row r="27" spans="1:5" ht="18.75">
      <c r="A27" s="37"/>
      <c r="B27" s="27"/>
      <c r="C27" s="42"/>
      <c r="D27" s="42"/>
      <c r="E27" s="42"/>
    </row>
    <row r="28" spans="1:5" ht="18.75">
      <c r="A28" s="37"/>
      <c r="B28" s="27"/>
      <c r="C28" s="42"/>
      <c r="D28" s="42"/>
      <c r="E28" s="42"/>
    </row>
    <row r="29" spans="1:5" ht="18.75">
      <c r="A29" s="37"/>
      <c r="B29" s="27"/>
      <c r="C29" s="42"/>
      <c r="D29" s="42"/>
      <c r="E29" s="42"/>
    </row>
    <row r="30" spans="1:5" ht="18.75">
      <c r="A30" s="37"/>
      <c r="B30" s="27"/>
      <c r="C30" s="42"/>
      <c r="D30" s="42"/>
      <c r="E30" s="42"/>
    </row>
    <row r="31" spans="1:5" ht="18.75">
      <c r="A31" s="37"/>
      <c r="B31" s="27"/>
      <c r="C31" s="42"/>
      <c r="D31" s="42"/>
      <c r="E31" s="42"/>
    </row>
    <row r="32" spans="1:5" ht="18.75">
      <c r="A32" s="37"/>
      <c r="B32" s="27"/>
      <c r="C32" s="42"/>
      <c r="D32" s="42"/>
      <c r="E32" s="42"/>
    </row>
    <row r="33" spans="1:5" ht="18.75">
      <c r="A33" s="37"/>
      <c r="B33" s="27"/>
      <c r="C33" s="42"/>
      <c r="D33" s="42"/>
      <c r="E33" s="42"/>
    </row>
    <row r="34" spans="1:5" ht="18.75">
      <c r="A34" s="37"/>
      <c r="B34" s="27"/>
      <c r="C34" s="42"/>
      <c r="D34" s="42"/>
      <c r="E34" s="42"/>
    </row>
    <row r="35" spans="1:5" ht="18.75">
      <c r="A35" s="37"/>
      <c r="B35" s="27"/>
      <c r="C35" s="42"/>
      <c r="D35" s="42"/>
      <c r="E35" s="42"/>
    </row>
    <row r="36" spans="1:5" ht="18.75">
      <c r="A36" s="37"/>
      <c r="B36" s="27"/>
      <c r="C36" s="42"/>
      <c r="D36" s="42"/>
      <c r="E36" s="42"/>
    </row>
    <row r="37" spans="1:5" ht="18.75">
      <c r="A37" s="37"/>
      <c r="B37" s="27"/>
      <c r="C37" s="42"/>
      <c r="D37" s="42"/>
      <c r="E37" s="42"/>
    </row>
    <row r="38" spans="1:5" ht="18.75">
      <c r="A38" s="37"/>
      <c r="B38" s="27"/>
      <c r="C38" s="42"/>
      <c r="D38" s="42"/>
      <c r="E38" s="42"/>
    </row>
    <row r="39" spans="1:5" ht="18.75">
      <c r="A39" s="37"/>
      <c r="B39" s="27"/>
      <c r="C39" s="42"/>
      <c r="D39" s="42"/>
      <c r="E39" s="42"/>
    </row>
  </sheetData>
  <sheetProtection/>
  <mergeCells count="6">
    <mergeCell ref="A1:E1"/>
    <mergeCell ref="A2:E2"/>
    <mergeCell ref="A3:A4"/>
    <mergeCell ref="B3:B4"/>
    <mergeCell ref="C3:E3"/>
    <mergeCell ref="A20:B20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2.7109375" style="70" customWidth="1"/>
    <col min="9" max="16384" width="9.140625" style="70" customWidth="1"/>
  </cols>
  <sheetData>
    <row r="1" spans="1:8" ht="21">
      <c r="A1" s="71" t="s">
        <v>31</v>
      </c>
      <c r="B1" s="71" t="s">
        <v>34</v>
      </c>
      <c r="C1" s="71" t="s">
        <v>33</v>
      </c>
      <c r="D1" s="71" t="s">
        <v>41</v>
      </c>
      <c r="E1" s="71" t="s">
        <v>32</v>
      </c>
      <c r="F1" s="71" t="s">
        <v>35</v>
      </c>
      <c r="G1" s="71" t="s">
        <v>36</v>
      </c>
      <c r="H1" s="71" t="s">
        <v>37</v>
      </c>
    </row>
    <row r="2" spans="1:8" ht="21">
      <c r="A2" s="70">
        <v>6133</v>
      </c>
      <c r="B2" s="70">
        <v>8000</v>
      </c>
      <c r="C2" s="70">
        <v>8000</v>
      </c>
      <c r="D2" s="70">
        <v>8000</v>
      </c>
      <c r="E2" s="70">
        <v>8000</v>
      </c>
      <c r="F2" s="70">
        <v>8000</v>
      </c>
      <c r="G2" s="70">
        <v>8000</v>
      </c>
      <c r="H2" s="70">
        <v>55300</v>
      </c>
    </row>
    <row r="3" spans="1:8" ht="21">
      <c r="A3" s="70">
        <v>8000</v>
      </c>
      <c r="B3" s="70">
        <v>8000</v>
      </c>
      <c r="C3" s="70">
        <v>8000</v>
      </c>
      <c r="D3" s="70">
        <v>8000</v>
      </c>
      <c r="E3" s="70">
        <v>8000</v>
      </c>
      <c r="F3" s="70">
        <v>8000</v>
      </c>
      <c r="G3" s="70">
        <v>8000</v>
      </c>
      <c r="H3" s="70">
        <v>27650</v>
      </c>
    </row>
    <row r="4" spans="1:8" ht="21">
      <c r="A4" s="70">
        <v>8000</v>
      </c>
      <c r="B4" s="70">
        <v>8000</v>
      </c>
      <c r="C4" s="70">
        <v>8000</v>
      </c>
      <c r="D4" s="70">
        <v>8000</v>
      </c>
      <c r="E4" s="70">
        <v>3870</v>
      </c>
      <c r="F4" s="70">
        <v>8000</v>
      </c>
      <c r="G4" s="70">
        <v>8000</v>
      </c>
      <c r="H4" s="70">
        <v>20415</v>
      </c>
    </row>
    <row r="5" spans="1:8" ht="21">
      <c r="A5" s="70">
        <v>8000</v>
      </c>
      <c r="B5" s="70">
        <v>8000</v>
      </c>
      <c r="C5" s="70">
        <v>3478</v>
      </c>
      <c r="D5" s="70">
        <v>8000</v>
      </c>
      <c r="E5" s="70">
        <v>8000</v>
      </c>
      <c r="F5" s="70">
        <v>8000</v>
      </c>
      <c r="G5" s="70">
        <v>8000</v>
      </c>
      <c r="H5" s="70">
        <v>11780</v>
      </c>
    </row>
    <row r="6" spans="1:8" ht="21">
      <c r="A6" s="70">
        <v>6567</v>
      </c>
      <c r="B6" s="70">
        <v>8000</v>
      </c>
      <c r="C6" s="70">
        <v>8000</v>
      </c>
      <c r="D6" s="70">
        <v>8000</v>
      </c>
      <c r="E6" s="70">
        <v>8000</v>
      </c>
      <c r="F6" s="70">
        <v>17200</v>
      </c>
      <c r="G6" s="70">
        <v>8000</v>
      </c>
      <c r="H6" s="70">
        <v>27650</v>
      </c>
    </row>
    <row r="7" spans="1:8" ht="21">
      <c r="A7" s="70">
        <v>3300</v>
      </c>
      <c r="B7" s="70">
        <v>9150</v>
      </c>
      <c r="C7" s="70">
        <v>8000</v>
      </c>
      <c r="D7" s="70">
        <v>42000</v>
      </c>
      <c r="E7" s="70">
        <v>8000</v>
      </c>
      <c r="F7" s="70">
        <v>21000</v>
      </c>
      <c r="G7" s="70">
        <v>21000</v>
      </c>
      <c r="H7" s="70">
        <v>27650</v>
      </c>
    </row>
    <row r="8" spans="1:8" ht="21">
      <c r="A8" s="70">
        <v>8000</v>
      </c>
      <c r="B8" s="70">
        <v>32850</v>
      </c>
      <c r="C8" s="70">
        <v>8000</v>
      </c>
      <c r="D8" s="70">
        <v>8000</v>
      </c>
      <c r="E8" s="70">
        <v>8000</v>
      </c>
      <c r="F8" s="70">
        <v>3800</v>
      </c>
      <c r="G8" s="70">
        <v>21000</v>
      </c>
      <c r="H8" s="70">
        <v>27650</v>
      </c>
    </row>
    <row r="9" spans="1:8" ht="21">
      <c r="A9" s="70">
        <v>4800</v>
      </c>
      <c r="B9" s="70">
        <v>8000</v>
      </c>
      <c r="C9" s="70">
        <v>42000</v>
      </c>
      <c r="D9" s="70">
        <v>8000</v>
      </c>
      <c r="E9" s="70">
        <v>8000</v>
      </c>
      <c r="F9" s="70">
        <v>8000</v>
      </c>
      <c r="G9" s="70">
        <v>8000</v>
      </c>
      <c r="H9" s="70">
        <v>26005</v>
      </c>
    </row>
    <row r="10" spans="1:8" ht="21">
      <c r="A10" s="70">
        <v>9866</v>
      </c>
      <c r="B10" s="70">
        <v>8000</v>
      </c>
      <c r="C10" s="70">
        <v>8000</v>
      </c>
      <c r="D10" s="70">
        <v>8000</v>
      </c>
      <c r="E10" s="70">
        <v>42000</v>
      </c>
      <c r="F10" s="70">
        <v>8000</v>
      </c>
      <c r="G10" s="70">
        <v>8000</v>
      </c>
      <c r="H10" s="70">
        <v>27650</v>
      </c>
    </row>
    <row r="11" spans="1:8" ht="21">
      <c r="A11" s="70">
        <v>1616</v>
      </c>
      <c r="B11" s="70">
        <v>8000</v>
      </c>
      <c r="C11" s="70">
        <v>8000</v>
      </c>
      <c r="D11" s="70">
        <v>42000</v>
      </c>
      <c r="E11" s="70">
        <v>8000</v>
      </c>
      <c r="F11" s="70">
        <v>8000</v>
      </c>
      <c r="G11" s="70">
        <v>8000</v>
      </c>
      <c r="H11" s="70">
        <v>27650</v>
      </c>
    </row>
    <row r="12" spans="1:8" ht="21">
      <c r="A12" s="70">
        <v>1800</v>
      </c>
      <c r="B12" s="70">
        <v>8000</v>
      </c>
      <c r="D12" s="70">
        <v>8000</v>
      </c>
      <c r="F12" s="70">
        <v>8000</v>
      </c>
      <c r="G12" s="70">
        <v>8000</v>
      </c>
      <c r="H12" s="70">
        <v>3690</v>
      </c>
    </row>
    <row r="13" spans="1:8" ht="21">
      <c r="A13" s="70">
        <v>42000</v>
      </c>
      <c r="B13" s="70">
        <v>8000</v>
      </c>
      <c r="D13" s="70">
        <v>8000</v>
      </c>
      <c r="F13" s="70">
        <v>32000</v>
      </c>
      <c r="H13" s="70">
        <v>27650</v>
      </c>
    </row>
    <row r="14" spans="1:8" ht="21">
      <c r="A14" s="70">
        <v>8000</v>
      </c>
      <c r="F14" s="70">
        <v>8000</v>
      </c>
      <c r="H14" s="70">
        <v>26310</v>
      </c>
    </row>
    <row r="15" spans="6:8" ht="21">
      <c r="F15" s="70">
        <v>8000</v>
      </c>
      <c r="H15" s="70">
        <v>27650</v>
      </c>
    </row>
    <row r="19" spans="1:8" ht="21">
      <c r="A19" s="70">
        <f aca="true" t="shared" si="0" ref="A19:H19">SUM(A2:A18)</f>
        <v>116082</v>
      </c>
      <c r="B19" s="70">
        <f t="shared" si="0"/>
        <v>122000</v>
      </c>
      <c r="C19" s="70">
        <f t="shared" si="0"/>
        <v>109478</v>
      </c>
      <c r="D19" s="70">
        <f t="shared" si="0"/>
        <v>164000</v>
      </c>
      <c r="E19" s="70">
        <f t="shared" si="0"/>
        <v>109870</v>
      </c>
      <c r="F19" s="70">
        <f t="shared" si="0"/>
        <v>154000</v>
      </c>
      <c r="G19" s="70">
        <f t="shared" si="0"/>
        <v>114000</v>
      </c>
      <c r="H19" s="70">
        <f t="shared" si="0"/>
        <v>364700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com_pc</cp:lastModifiedBy>
  <cp:lastPrinted>2018-02-20T22:26:53Z</cp:lastPrinted>
  <dcterms:created xsi:type="dcterms:W3CDTF">2012-12-13T03:55:18Z</dcterms:created>
  <dcterms:modified xsi:type="dcterms:W3CDTF">2018-02-20T22:44:05Z</dcterms:modified>
  <cp:category/>
  <cp:version/>
  <cp:contentType/>
  <cp:contentStatus/>
</cp:coreProperties>
</file>